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trlProps/ctrlProp1.xml" ContentType="application/vnd.ms-excel.controlproperties+xml"/>
  <Override PartName="/xl/ctrlProps/ctrlProp10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trlProps/ctrlProp134.xml" ContentType="application/vnd.ms-excel.controlproperties+xml"/>
  <Override PartName="/xl/ctrlProps/ctrlProp135.xml" ContentType="application/vnd.ms-excel.controlproperties+xml"/>
  <Override PartName="/xl/ctrlProps/ctrlProp136.xml" ContentType="application/vnd.ms-excel.controlproperties+xml"/>
  <Override PartName="/xl/ctrlProps/ctrlProp137.xml" ContentType="application/vnd.ms-excel.controlproperties+xml"/>
  <Override PartName="/xl/ctrlProps/ctrlProp138.xml" ContentType="application/vnd.ms-excel.controlproperties+xml"/>
  <Override PartName="/xl/ctrlProps/ctrlProp139.xml" ContentType="application/vnd.ms-excel.controlproperties+xml"/>
  <Override PartName="/xl/ctrlProps/ctrlProp14.xml" ContentType="application/vnd.ms-excel.controlproperties+xml"/>
  <Override PartName="/xl/ctrlProps/ctrlProp140.xml" ContentType="application/vnd.ms-excel.controlproperties+xml"/>
  <Override PartName="/xl/ctrlProps/ctrlProp141.xml" ContentType="application/vnd.ms-excel.controlproperties+xml"/>
  <Override PartName="/xl/ctrlProps/ctrlProp142.xml" ContentType="application/vnd.ms-excel.controlproperties+xml"/>
  <Override PartName="/xl/ctrlProps/ctrlProp143.xml" ContentType="application/vnd.ms-excel.controlproperties+xml"/>
  <Override PartName="/xl/ctrlProps/ctrlProp14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DieseArbeitsmappe"/>
  <bookViews>
    <workbookView windowWidth="27945" windowHeight="12900" tabRatio="717" activeTab="1"/>
  </bookViews>
  <sheets>
    <sheet name="coversheet" sheetId="1" r:id="rId1"/>
    <sheet name="measurements cavity 1" sheetId="19" r:id="rId2"/>
    <sheet name="measurements cavity 2" sheetId="38" r:id="rId3"/>
    <sheet name="measurements cavity 3" sheetId="39" r:id="rId4"/>
    <sheet name="measurements cavity 4" sheetId="40" r:id="rId5"/>
    <sheet name="details testing shots" sheetId="37" r:id="rId6"/>
    <sheet name="Bemerkung" sheetId="24" r:id="rId7"/>
    <sheet name="Form - Materialdefekte" sheetId="27" r:id="rId8"/>
    <sheet name="Normen" sheetId="34" r:id="rId9"/>
  </sheets>
  <definedNames>
    <definedName name="_xlnm._FilterDatabase" localSheetId="0" hidden="1">coversheet!#REF!</definedName>
    <definedName name="_xlnm.Print_Area" localSheetId="5">'details testing shots'!$A$1:$T$42</definedName>
    <definedName name="wrn.EMPB." localSheetId="8" hidden="1">{"Allgemeinbeurteilung",#N/A,FALSE,"Meßwertblatt"}</definedName>
    <definedName name="wrn.EMPB." hidden="1">{"Allgemeinbeurteilung",#N/A,FALSE,"Meßwertblatt"}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<sst xmlns="http://schemas.openxmlformats.org/spreadsheetml/2006/main" count="580" uniqueCount="300">
  <si>
    <t>ISR</t>
  </si>
  <si>
    <t>1 .design</t>
  </si>
  <si>
    <t>Name</t>
  </si>
  <si>
    <t>2. planning</t>
  </si>
  <si>
    <t>3.</t>
  </si>
  <si>
    <t xml:space="preserve"> </t>
  </si>
  <si>
    <t xml:space="preserve">4. Qualtiy departement </t>
  </si>
  <si>
    <r>
      <rPr>
        <b/>
        <sz val="12"/>
        <rFont val="Arial"/>
        <charset val="134"/>
      </rPr>
      <t>T1 sample from new mould 
T1</t>
    </r>
    <r>
      <rPr>
        <b/>
        <sz val="12"/>
        <rFont val="宋体"/>
        <charset val="134"/>
      </rPr>
      <t>样板测量</t>
    </r>
  </si>
  <si>
    <t xml:space="preserve">5. Supplier </t>
  </si>
  <si>
    <t>Fa. KTK Mouldtec-GmbH</t>
  </si>
  <si>
    <t>H. Kneißl</t>
  </si>
  <si>
    <r>
      <rPr>
        <b/>
        <sz val="10"/>
        <rFont val="Arial"/>
        <charset val="134"/>
      </rPr>
      <t>appendix:  documentations</t>
    </r>
    <r>
      <rPr>
        <b/>
        <sz val="10"/>
        <rFont val="宋体"/>
        <charset val="134"/>
      </rPr>
      <t>附录：文件</t>
    </r>
  </si>
  <si>
    <r>
      <rPr>
        <b/>
        <sz val="10"/>
        <rFont val="Arial"/>
        <charset val="134"/>
      </rPr>
      <t xml:space="preserve">supplier  </t>
    </r>
    <r>
      <rPr>
        <sz val="10"/>
        <rFont val="Arial"/>
        <charset val="134"/>
      </rPr>
      <t>(Name/Nr.)</t>
    </r>
  </si>
  <si>
    <t>KTK Mouldtec GmbH</t>
  </si>
  <si>
    <t xml:space="preserve">Customer </t>
  </si>
  <si>
    <t xml:space="preserve">ISR number </t>
  </si>
  <si>
    <t>${ktk_project_number}</t>
  </si>
  <si>
    <t>part number</t>
  </si>
  <si>
    <t>${part_number}</t>
  </si>
  <si>
    <t>INDEX</t>
  </si>
  <si>
    <t>${index}</t>
  </si>
  <si>
    <t xml:space="preserve">part name </t>
  </si>
  <si>
    <t>${part_name}</t>
  </si>
  <si>
    <t xml:space="preserve">material </t>
  </si>
  <si>
    <t>${material_1}</t>
  </si>
  <si>
    <t xml:space="preserve">mould number </t>
  </si>
  <si>
    <t>${ktk_mould_number}</t>
  </si>
  <si>
    <t xml:space="preserve">cavities </t>
  </si>
  <si>
    <t>${cavity}</t>
  </si>
  <si>
    <t>/</t>
  </si>
  <si>
    <t/>
  </si>
  <si>
    <t xml:space="preserve">delivery note </t>
  </si>
  <si>
    <t xml:space="preserve">delivery note date </t>
  </si>
  <si>
    <t xml:space="preserve">Deliver date </t>
  </si>
  <si>
    <t xml:space="preserve">quantiy </t>
  </si>
  <si>
    <t>pcs</t>
  </si>
  <si>
    <t xml:space="preserve">ISR supplier </t>
  </si>
  <si>
    <t xml:space="preserve">ISR customer </t>
  </si>
  <si>
    <t>(PPL-Nr. / Revision / Bezeichnung)</t>
  </si>
  <si>
    <t xml:space="preserve">name </t>
  </si>
  <si>
    <t>Kneißl Georg</t>
  </si>
  <si>
    <t xml:space="preserve">IRS queck </t>
  </si>
  <si>
    <t xml:space="preserve">unit </t>
  </si>
  <si>
    <t xml:space="preserve">phone </t>
  </si>
  <si>
    <t>0176-10184160</t>
  </si>
  <si>
    <t xml:space="preserve">e-mail </t>
  </si>
  <si>
    <t>Bemerkung</t>
  </si>
  <si>
    <t>appenidix</t>
  </si>
  <si>
    <t xml:space="preserve">IRS </t>
  </si>
  <si>
    <t>02 Maßprüfung</t>
  </si>
  <si>
    <t xml:space="preserve">Supplier </t>
  </si>
  <si>
    <t>Custome r</t>
  </si>
  <si>
    <t>2025.7.8</t>
  </si>
  <si>
    <t>Part number</t>
  </si>
  <si>
    <t>CS-02889</t>
  </si>
  <si>
    <t>Legende: v = Innerhalb Toleranz    # = Außerhalb Toleranz    #v = Abweichung akzeptiert    #X = Abweichung nicht akzeptiert</t>
  </si>
  <si>
    <t>Maß-
Nr.</t>
  </si>
  <si>
    <t>SOLL-Werte</t>
  </si>
  <si>
    <t>IST-Werte mit Bewertung</t>
  </si>
  <si>
    <t>Bemerkungen</t>
  </si>
  <si>
    <r>
      <rPr>
        <sz val="8"/>
        <rFont val="Arial"/>
        <charset val="134"/>
      </rPr>
      <t xml:space="preserve">Sollmaß
</t>
    </r>
    <r>
      <rPr>
        <sz val="8"/>
        <rFont val="宋体"/>
        <charset val="134"/>
      </rPr>
      <t>目标尺寸</t>
    </r>
  </si>
  <si>
    <t>UTW</t>
  </si>
  <si>
    <t>OTW</t>
  </si>
  <si>
    <r>
      <rPr>
        <sz val="8"/>
        <rFont val="Arial"/>
        <charset val="134"/>
      </rPr>
      <t xml:space="preserve">Kleinst- maß
</t>
    </r>
    <r>
      <rPr>
        <sz val="8"/>
        <rFont val="宋体"/>
        <charset val="134"/>
      </rPr>
      <t>最小尺寸</t>
    </r>
  </si>
  <si>
    <r>
      <rPr>
        <sz val="8"/>
        <rFont val="Arial"/>
        <charset val="134"/>
      </rPr>
      <t xml:space="preserve">Größt- maß
</t>
    </r>
    <r>
      <rPr>
        <sz val="8"/>
        <rFont val="宋体"/>
        <charset val="134"/>
      </rPr>
      <t>最大尺寸</t>
    </r>
  </si>
  <si>
    <t>Part 1</t>
  </si>
  <si>
    <t>n.i.O.</t>
  </si>
  <si>
    <t>i.o.</t>
  </si>
  <si>
    <t>Part 2</t>
  </si>
  <si>
    <t>Part 3</t>
  </si>
  <si>
    <t>Part 4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</si>
  <si>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</si>
  <si>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</si>
  <si>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</si>
  <si>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</si>
  <si>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</si>
  <si>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</si>
  <si>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</si>
  <si>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</si>
  <si>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</si>
  <si>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</si>
  <si>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</si>
  <si>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</si>
  <si>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</si>
  <si>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</si>
  <si>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Sollmaß</t>
  </si>
  <si>
    <t>Kleinst- maß</t>
  </si>
  <si>
    <t>Größt- maß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</si>
  <si>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</si>
  <si>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</si>
  <si>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</si>
  <si>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</si>
  <si>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</si>
  <si>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</si>
  <si>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</si>
  <si>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</si>
  <si>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</si>
  <si>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</si>
  <si>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</si>
  <si>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</si>
  <si>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</si>
  <si>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</si>
  <si>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</si>
  <si>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</si>
  <si>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</si>
  <si>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</si>
  <si>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</si>
  <si>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Detail for testing shots</t>
  </si>
  <si>
    <t>machine type</t>
  </si>
  <si>
    <t>Stlpl.:</t>
  </si>
  <si>
    <t xml:space="preserve">srew diameter Ø </t>
  </si>
  <si>
    <t>part drawing _ actual index</t>
  </si>
  <si>
    <t>testing material name</t>
  </si>
  <si>
    <t xml:space="preserve">master batch _ </t>
  </si>
  <si>
    <t>material production numbers</t>
  </si>
  <si>
    <t>material drying</t>
  </si>
  <si>
    <t>Temp.:</t>
  </si>
  <si>
    <t>time</t>
  </si>
  <si>
    <t>weight per shot with nozzle</t>
  </si>
  <si>
    <t>(g)</t>
  </si>
  <si>
    <t>weight per shot without nozzle</t>
  </si>
  <si>
    <t>part weight</t>
  </si>
  <si>
    <t>(g) / (%)</t>
  </si>
  <si>
    <t>mould temerature hot side</t>
  </si>
  <si>
    <t>°C</t>
  </si>
  <si>
    <t>actual</t>
  </si>
  <si>
    <t>(l/min)</t>
  </si>
  <si>
    <t>mould temerature moving  side</t>
  </si>
  <si>
    <t xml:space="preserve">mould temperature </t>
  </si>
  <si>
    <t>sliders</t>
  </si>
  <si>
    <t>injector melt temeratures / different zones</t>
  </si>
  <si>
    <t>(°C)</t>
  </si>
  <si>
    <t>nozzle</t>
  </si>
  <si>
    <t>zone 1</t>
  </si>
  <si>
    <t>zone 2</t>
  </si>
  <si>
    <t>zone 3</t>
  </si>
  <si>
    <t>zone 4</t>
  </si>
  <si>
    <t>zone 5</t>
  </si>
  <si>
    <t>zone 6</t>
  </si>
  <si>
    <t>catchment</t>
  </si>
  <si>
    <t>flange</t>
  </si>
  <si>
    <t>temperature hot runner system</t>
  </si>
  <si>
    <t>bar</t>
  </si>
  <si>
    <t>temperature hot tips</t>
  </si>
  <si>
    <t>tip 1</t>
  </si>
  <si>
    <t>tip 3</t>
  </si>
  <si>
    <t>tip 2</t>
  </si>
  <si>
    <t>tip 4</t>
  </si>
  <si>
    <t>injection time</t>
  </si>
  <si>
    <t>(sec)</t>
  </si>
  <si>
    <t>reproduction time</t>
  </si>
  <si>
    <t>dispensing time</t>
  </si>
  <si>
    <t>cooling time</t>
  </si>
  <si>
    <t>cycle time</t>
  </si>
  <si>
    <t>injection preasure specificially</t>
  </si>
  <si>
    <t>(bar)</t>
  </si>
  <si>
    <t>Switchover</t>
  </si>
  <si>
    <t>reproduction specifcially</t>
  </si>
  <si>
    <t>zero preasure specificially</t>
  </si>
  <si>
    <t>metering</t>
  </si>
  <si>
    <t>(mm)/(mm)</t>
  </si>
  <si>
    <t>dosing</t>
  </si>
  <si>
    <t>(ccm)/(ccm)</t>
  </si>
  <si>
    <t>melt cushion</t>
  </si>
  <si>
    <t>(mm)</t>
  </si>
  <si>
    <t>(ccm)</t>
  </si>
  <si>
    <t xml:space="preserve">clamping force </t>
  </si>
  <si>
    <t>(KN)</t>
  </si>
  <si>
    <t>Anlage</t>
  </si>
  <si>
    <t>Erstmusterprüfbericht</t>
  </si>
  <si>
    <t>03 Bemerkung</t>
  </si>
  <si>
    <t>Lieferant</t>
  </si>
  <si>
    <t>Kunde</t>
  </si>
  <si>
    <t>Prüfberichts-Nr.</t>
  </si>
  <si>
    <t>Materialnummer</t>
  </si>
  <si>
    <t>Stand / Datum</t>
  </si>
  <si>
    <t>Index</t>
  </si>
  <si>
    <t>03 Form - Materialdefekte</t>
  </si>
  <si>
    <t>Produktionstechnische Merkmale</t>
  </si>
  <si>
    <t>Bewertung</t>
  </si>
  <si>
    <t>Nr.</t>
  </si>
  <si>
    <t>Beschreibung</t>
  </si>
  <si>
    <t>Istwert</t>
  </si>
  <si>
    <t>Pos.</t>
  </si>
  <si>
    <t>i.O.</t>
  </si>
  <si>
    <t>1.1</t>
  </si>
  <si>
    <t>Formteilungsgrate höher als 0,05 mm</t>
  </si>
  <si>
    <t>1.2</t>
  </si>
  <si>
    <t>Trennebenenversatz höher als 0,05 mm</t>
  </si>
  <si>
    <t>1.3</t>
  </si>
  <si>
    <t>Anschnittabriß höher/tiefer als 0,1 mm</t>
  </si>
  <si>
    <t>1.4</t>
  </si>
  <si>
    <t>Auswerferabdrücke  erhöht/tiefer als 0,2 mm</t>
  </si>
  <si>
    <t>1.5</t>
  </si>
  <si>
    <t>Auswerfergrate höher als 0,05 mm</t>
  </si>
  <si>
    <t>Oberflächendefekte</t>
  </si>
  <si>
    <t>Ausprägung</t>
  </si>
  <si>
    <t>2.1</t>
  </si>
  <si>
    <t>Ungefüllte Bereiche</t>
  </si>
  <si>
    <t>2.2</t>
  </si>
  <si>
    <t>Lufteinschlüsse</t>
  </si>
  <si>
    <t>2.3</t>
  </si>
  <si>
    <t>Brandstellen</t>
  </si>
  <si>
    <t>2.4</t>
  </si>
  <si>
    <t>Porösitäten</t>
  </si>
  <si>
    <t>2.5</t>
  </si>
  <si>
    <t>Einfallstellen</t>
  </si>
  <si>
    <t>2.6</t>
  </si>
  <si>
    <t>Entformungsriefen</t>
  </si>
  <si>
    <t>2.7</t>
  </si>
  <si>
    <t>Sichtbare Bindenähte</t>
  </si>
  <si>
    <t>2.8</t>
  </si>
  <si>
    <t>Schlieren</t>
  </si>
  <si>
    <t>Freistrahlbildung</t>
  </si>
  <si>
    <t>2.9</t>
  </si>
  <si>
    <t>Blasenbildung</t>
  </si>
  <si>
    <t>2.10</t>
  </si>
  <si>
    <t>Abblätterung</t>
  </si>
  <si>
    <t>2.11</t>
  </si>
  <si>
    <t>Schallplatteneffekt</t>
  </si>
  <si>
    <t>2.12</t>
  </si>
  <si>
    <t>Glanzunterschiede</t>
  </si>
  <si>
    <t>2.13</t>
  </si>
  <si>
    <t>Matte Stellen</t>
  </si>
  <si>
    <t>2.14</t>
  </si>
  <si>
    <t>Weißfleckigkeit</t>
  </si>
  <si>
    <t>2.15</t>
  </si>
  <si>
    <t>Verfärbung</t>
  </si>
  <si>
    <t>2.16</t>
  </si>
  <si>
    <t>Dunkle Punkte</t>
  </si>
  <si>
    <t>2.17</t>
  </si>
  <si>
    <t>Orangenhaut</t>
  </si>
  <si>
    <t>2.18</t>
  </si>
  <si>
    <t>Sonstiges</t>
  </si>
  <si>
    <t>Fertigungsdefekte</t>
  </si>
  <si>
    <t>3.1</t>
  </si>
  <si>
    <t>Deformation/Verzug</t>
  </si>
  <si>
    <t>3.2</t>
  </si>
  <si>
    <t>Erhebungen</t>
  </si>
  <si>
    <t>3.3</t>
  </si>
  <si>
    <t>Fadenbildung</t>
  </si>
  <si>
    <t>3.4</t>
  </si>
  <si>
    <t>Belagbildung</t>
  </si>
  <si>
    <t>3.5</t>
  </si>
  <si>
    <t>Kalter/vernetzter Pfropfen</t>
  </si>
  <si>
    <t>Strukturdefekte</t>
  </si>
  <si>
    <t>4.1</t>
  </si>
  <si>
    <t>Risse</t>
  </si>
  <si>
    <t>4.2</t>
  </si>
  <si>
    <t>Weißbruch/Spannungsrisse</t>
  </si>
  <si>
    <t>4.3</t>
  </si>
  <si>
    <t>Lunker/Vakuolen</t>
  </si>
  <si>
    <t>4.4</t>
  </si>
  <si>
    <t>Gaseinschlüsse</t>
  </si>
  <si>
    <t>4.5</t>
  </si>
  <si>
    <t>Festigkeit unterschritten</t>
  </si>
  <si>
    <t>DIN 2768 Längenmaße</t>
  </si>
  <si>
    <t>mm</t>
  </si>
  <si>
    <t>von</t>
  </si>
  <si>
    <t>bis</t>
  </si>
  <si>
    <t>DIN 2768 fein</t>
  </si>
  <si>
    <t>DIN 2768 mittel</t>
  </si>
  <si>
    <t>DIN 2768 Rundungshalbmesser und Fasen</t>
  </si>
  <si>
    <t>DIN 2768 Winkelmaße</t>
  </si>
  <si>
    <t>Schenkellänge</t>
  </si>
  <si>
    <t>DIN 16901</t>
  </si>
  <si>
    <t>DIN 16901: 160</t>
  </si>
  <si>
    <t>DIN 16901: 150</t>
  </si>
  <si>
    <t>DIN 16901: 140</t>
  </si>
  <si>
    <t>DIN 16901: 130</t>
  </si>
  <si>
    <t>DIN 7151</t>
  </si>
  <si>
    <r>
      <rPr>
        <sz val="10"/>
        <rFont val="Symbol"/>
        <charset val="2"/>
      </rPr>
      <t>m</t>
    </r>
    <r>
      <rPr>
        <sz val="10"/>
        <rFont val="Arial"/>
        <charset val="134"/>
      </rPr>
      <t>m</t>
    </r>
  </si>
  <si>
    <t>DIN 7151: IT 01</t>
  </si>
  <si>
    <t>DIN 7151: IT 0</t>
  </si>
  <si>
    <t>DIN 7151: IT 1</t>
  </si>
  <si>
    <t>DIN 7151: IT 2</t>
  </si>
  <si>
    <t>DIN 7151: IT 3</t>
  </si>
  <si>
    <t>DIN 7151: IT 4</t>
  </si>
  <si>
    <t>DIN 7151: IT 5</t>
  </si>
  <si>
    <t>DIN 7151: IT 6</t>
  </si>
  <si>
    <t>DIN 7151: IT 7</t>
  </si>
  <si>
    <t>DIN 7151: IT 8</t>
  </si>
  <si>
    <t>DIN 7151: IT 9</t>
  </si>
  <si>
    <t>DIN 7151: IT 10</t>
  </si>
  <si>
    <t>DIN 7151: IT 11</t>
  </si>
  <si>
    <t>DIN 7151: IT 12</t>
  </si>
  <si>
    <t>DIN 7151: IT 13</t>
  </si>
  <si>
    <t>DIN 7151: IT 14</t>
  </si>
  <si>
    <t>DIN 7151: IT 15</t>
  </si>
  <si>
    <t>DIN 7151: IT 16</t>
  </si>
  <si>
    <t>DIN 7151: IT 17</t>
  </si>
  <si>
    <t>DIN 7151: IT 18</t>
  </si>
  <si>
    <t>DIN 7168</t>
  </si>
  <si>
    <t>7168-f</t>
  </si>
  <si>
    <t>7168-m</t>
  </si>
  <si>
    <t>7168-g</t>
  </si>
  <si>
    <t>7168-sg</t>
  </si>
  <si>
    <t>Umrechnungstabelle Rauheit ra in K-Werte</t>
  </si>
  <si>
    <t>ra-Wert</t>
  </si>
  <si>
    <t>K-Wert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</si>
</sst>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yyyy\-mm\-dd"/>
    <numFmt numFmtId="178" formatCode="&quot;/&quot;\ \ 0\ \ &quot;/&quot;"/>
  </numFmts>
  <fonts count="47">
    <font>
      <sz val="10"/>
      <name val="Arial"/>
      <charset val="134"/>
    </font>
    <font>
      <b/>
      <sz val="10"/>
      <name val="Arial"/>
      <charset val="134"/>
    </font>
    <font>
      <sz val="8"/>
      <name val="Arial"/>
      <charset val="134"/>
    </font>
    <font>
      <sz val="10"/>
      <name val="Symbol"/>
      <charset val="2"/>
    </font>
    <font>
      <b/>
      <i/>
      <sz val="10"/>
      <name val="Arial"/>
      <charset val="134"/>
    </font>
    <font>
      <sz val="9"/>
      <name val="Arial"/>
      <charset val="134"/>
    </font>
    <font>
      <b/>
      <sz val="12"/>
      <name val="Arial"/>
      <charset val="134"/>
    </font>
    <font>
      <sz val="6"/>
      <name val="Arial Narrow"/>
      <charset val="134"/>
    </font>
    <font>
      <sz val="6"/>
      <name val="Arial"/>
      <charset val="134"/>
    </font>
    <font>
      <sz val="9"/>
      <color indexed="10"/>
      <name val="Arial"/>
      <charset val="134"/>
    </font>
    <font>
      <sz val="12"/>
      <name val="Arial"/>
      <charset val="134"/>
    </font>
    <font>
      <b/>
      <sz val="20"/>
      <name val="Arial"/>
      <charset val="134"/>
    </font>
    <font>
      <sz val="12"/>
      <color theme="3" tint="0.399975585192419"/>
      <name val="Arial"/>
      <charset val="134"/>
    </font>
    <font>
      <sz val="12"/>
      <color indexed="12"/>
      <name val="Arial"/>
      <charset val="134"/>
    </font>
    <font>
      <sz val="12"/>
      <color indexed="8"/>
      <name val="Arial"/>
      <charset val="134"/>
    </font>
    <font>
      <vertAlign val="superscript"/>
      <sz val="12"/>
      <name val="Arial"/>
      <charset val="134"/>
    </font>
    <font>
      <vertAlign val="superscript"/>
      <sz val="12"/>
      <color indexed="12"/>
      <name val="Arial"/>
      <charset val="134"/>
    </font>
    <font>
      <b/>
      <sz val="8"/>
      <name val="Arial"/>
      <charset val="134"/>
    </font>
    <font>
      <b/>
      <sz val="9"/>
      <name val="Arial"/>
      <charset val="134"/>
    </font>
    <font>
      <sz val="8"/>
      <color theme="1"/>
      <name val="Arial"/>
      <charset val="134"/>
    </font>
    <font>
      <b/>
      <i/>
      <sz val="12"/>
      <name val="Arial"/>
      <charset val="134"/>
    </font>
    <font>
      <b/>
      <sz val="14"/>
      <name val="Arial"/>
      <charset val="134"/>
    </font>
    <font>
      <sz val="10"/>
      <name val="Arial Narrow"/>
      <charset val="134"/>
    </font>
    <font>
      <u/>
      <sz val="10"/>
      <color theme="10"/>
      <name val="Arial"/>
      <charset val="134"/>
    </font>
    <font>
      <b/>
      <i/>
      <sz val="10"/>
      <name val="Baskerville Old Face"/>
      <charset val="134"/>
    </font>
    <font>
      <sz val="11"/>
      <color theme="1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2"/>
      <name val="宋体"/>
      <charset val="134"/>
    </font>
    <font>
      <sz val="8"/>
      <name val="宋体"/>
      <charset val="134"/>
    </font>
    <font>
      <b/>
      <sz val="10"/>
      <name val="宋体"/>
      <charset val="134"/>
    </font>
  </fonts>
  <fills count="41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0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medium">
        <color auto="1"/>
      </right>
      <top/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medium">
        <color auto="1"/>
      </bottom>
      <diagonal/>
    </border>
    <border>
      <left/>
      <right/>
      <top style="thick">
        <color auto="1"/>
      </top>
      <bottom style="medium">
        <color auto="1"/>
      </bottom>
      <diagonal/>
    </border>
    <border>
      <left/>
      <right style="medium">
        <color auto="1"/>
      </right>
      <top style="thick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ck">
        <color auto="1"/>
      </bottom>
      <diagonal/>
    </border>
    <border>
      <left style="thin">
        <color auto="1"/>
      </left>
      <right/>
      <top/>
      <bottom style="thick">
        <color auto="1"/>
      </bottom>
      <diagonal/>
    </border>
    <border>
      <left style="medium">
        <color auto="1"/>
      </left>
      <right style="thin">
        <color auto="1"/>
      </right>
      <top style="thick">
        <color auto="1"/>
      </top>
      <bottom/>
      <diagonal/>
    </border>
    <border>
      <left style="thin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medium">
        <color auto="1"/>
      </right>
      <top style="thick">
        <color auto="1"/>
      </top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thick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thick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thick">
        <color auto="1"/>
      </top>
      <bottom/>
      <diagonal/>
    </border>
    <border>
      <left/>
      <right style="thin">
        <color auto="1"/>
      </right>
      <top/>
      <bottom style="thick">
        <color auto="1"/>
      </bottom>
      <diagonal/>
    </border>
    <border>
      <left/>
      <right style="thin">
        <color auto="1"/>
      </right>
      <top style="thick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medium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dotted">
        <color auto="1"/>
      </top>
      <bottom style="medium">
        <color auto="1"/>
      </bottom>
      <diagonal/>
    </border>
    <border>
      <left/>
      <right/>
      <top style="dotted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/>
      <top style="medium">
        <color auto="1"/>
      </top>
      <bottom style="dotted">
        <color auto="1"/>
      </bottom>
      <diagonal/>
    </border>
    <border>
      <left/>
      <right style="thin">
        <color auto="1"/>
      </right>
      <top style="medium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medium">
        <color auto="1"/>
      </bottom>
      <diagonal/>
    </border>
    <border>
      <left/>
      <right style="dotted">
        <color auto="1"/>
      </right>
      <top style="medium">
        <color auto="1"/>
      </top>
      <bottom style="dotted">
        <color auto="1"/>
      </bottom>
      <diagonal/>
    </border>
    <border>
      <left style="dotted">
        <color auto="1"/>
      </left>
      <right/>
      <top style="medium">
        <color auto="1"/>
      </top>
      <bottom style="dotted">
        <color auto="1"/>
      </bottom>
      <diagonal/>
    </border>
    <border>
      <left/>
      <right style="dotted">
        <color auto="1"/>
      </right>
      <top style="dotted">
        <color auto="1"/>
      </top>
      <bottom style="medium">
        <color auto="1"/>
      </bottom>
      <diagonal/>
    </border>
    <border>
      <left style="dotted">
        <color auto="1"/>
      </left>
      <right/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dotted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/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dotted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medium">
        <color auto="1"/>
      </right>
      <top style="thick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 style="thick">
        <color auto="1"/>
      </top>
      <bottom style="thick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3">
    <xf numFmtId="0" fontId="0" fillId="0" borderId="0"/>
    <xf numFmtId="43" fontId="25" fillId="0" borderId="0" applyFont="0" applyFill="0" applyBorder="0" applyAlignment="0" applyProtection="0">
      <alignment vertical="center"/>
    </xf>
    <xf numFmtId="44" fontId="25" fillId="0" borderId="0" applyFont="0" applyFill="0" applyBorder="0" applyAlignment="0" applyProtection="0">
      <alignment vertical="center"/>
    </xf>
    <xf numFmtId="9" fontId="25" fillId="0" borderId="0" applyFont="0" applyFill="0" applyBorder="0" applyAlignment="0" applyProtection="0">
      <alignment vertical="center"/>
    </xf>
    <xf numFmtId="41" fontId="25" fillId="0" borderId="0" applyFont="0" applyFill="0" applyBorder="0" applyAlignment="0" applyProtection="0">
      <alignment vertical="center"/>
    </xf>
    <xf numFmtId="42" fontId="25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top"/>
      <protection locked="0"/>
    </xf>
    <xf numFmtId="0" fontId="26" fillId="0" borderId="0" applyNumberFormat="0" applyFill="0" applyBorder="0" applyAlignment="0" applyProtection="0">
      <alignment vertical="center"/>
    </xf>
    <xf numFmtId="0" fontId="25" fillId="11" borderId="112" applyNumberFormat="0" applyFon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13" applyNumberFormat="0" applyFill="0" applyAlignment="0" applyProtection="0">
      <alignment vertical="center"/>
    </xf>
    <xf numFmtId="0" fontId="31" fillId="0" borderId="113" applyNumberFormat="0" applyFill="0" applyAlignment="0" applyProtection="0">
      <alignment vertical="center"/>
    </xf>
    <xf numFmtId="0" fontId="32" fillId="0" borderId="114" applyNumberFormat="0" applyFill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12" borderId="115" applyNumberFormat="0" applyAlignment="0" applyProtection="0">
      <alignment vertical="center"/>
    </xf>
    <xf numFmtId="0" fontId="34" fillId="13" borderId="116" applyNumberFormat="0" applyAlignment="0" applyProtection="0">
      <alignment vertical="center"/>
    </xf>
    <xf numFmtId="0" fontId="35" fillId="13" borderId="115" applyNumberFormat="0" applyAlignment="0" applyProtection="0">
      <alignment vertical="center"/>
    </xf>
    <xf numFmtId="0" fontId="36" fillId="14" borderId="117" applyNumberFormat="0" applyAlignment="0" applyProtection="0">
      <alignment vertical="center"/>
    </xf>
    <xf numFmtId="0" fontId="37" fillId="0" borderId="118" applyNumberFormat="0" applyFill="0" applyAlignment="0" applyProtection="0">
      <alignment vertical="center"/>
    </xf>
    <xf numFmtId="0" fontId="38" fillId="0" borderId="119" applyNumberFormat="0" applyFill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3" fillId="19" borderId="0" applyNumberFormat="0" applyBorder="0" applyAlignment="0" applyProtection="0">
      <alignment vertical="center"/>
    </xf>
    <xf numFmtId="0" fontId="43" fillId="20" borderId="0" applyNumberFormat="0" applyBorder="0" applyAlignment="0" applyProtection="0">
      <alignment vertical="center"/>
    </xf>
    <xf numFmtId="0" fontId="42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3" fillId="23" borderId="0" applyNumberFormat="0" applyBorder="0" applyAlignment="0" applyProtection="0">
      <alignment vertical="center"/>
    </xf>
    <xf numFmtId="0" fontId="43" fillId="24" borderId="0" applyNumberFormat="0" applyBorder="0" applyAlignment="0" applyProtection="0">
      <alignment vertical="center"/>
    </xf>
    <xf numFmtId="0" fontId="42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3" fillId="27" borderId="0" applyNumberFormat="0" applyBorder="0" applyAlignment="0" applyProtection="0">
      <alignment vertical="center"/>
    </xf>
    <xf numFmtId="0" fontId="43" fillId="28" borderId="0" applyNumberFormat="0" applyBorder="0" applyAlignment="0" applyProtection="0">
      <alignment vertical="center"/>
    </xf>
    <xf numFmtId="0" fontId="42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3" fillId="31" borderId="0" applyNumberFormat="0" applyBorder="0" applyAlignment="0" applyProtection="0">
      <alignment vertical="center"/>
    </xf>
    <xf numFmtId="0" fontId="43" fillId="32" borderId="0" applyNumberFormat="0" applyBorder="0" applyAlignment="0" applyProtection="0">
      <alignment vertical="center"/>
    </xf>
    <xf numFmtId="0" fontId="42" fillId="33" borderId="0" applyNumberFormat="0" applyBorder="0" applyAlignment="0" applyProtection="0">
      <alignment vertical="center"/>
    </xf>
    <xf numFmtId="0" fontId="42" fillId="34" borderId="0" applyNumberFormat="0" applyBorder="0" applyAlignment="0" applyProtection="0">
      <alignment vertical="center"/>
    </xf>
    <xf numFmtId="0" fontId="43" fillId="35" borderId="0" applyNumberFormat="0" applyBorder="0" applyAlignment="0" applyProtection="0">
      <alignment vertical="center"/>
    </xf>
    <xf numFmtId="0" fontId="43" fillId="36" borderId="0" applyNumberFormat="0" applyBorder="0" applyAlignment="0" applyProtection="0">
      <alignment vertical="center"/>
    </xf>
    <xf numFmtId="0" fontId="42" fillId="37" borderId="0" applyNumberFormat="0" applyBorder="0" applyAlignment="0" applyProtection="0">
      <alignment vertical="center"/>
    </xf>
    <xf numFmtId="0" fontId="42" fillId="38" borderId="0" applyNumberFormat="0" applyBorder="0" applyAlignment="0" applyProtection="0">
      <alignment vertical="center"/>
    </xf>
    <xf numFmtId="0" fontId="43" fillId="7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2" fillId="40" borderId="0" applyNumberFormat="0" applyBorder="0" applyAlignment="0" applyProtection="0">
      <alignment vertical="center"/>
    </xf>
    <xf numFmtId="49" fontId="0" fillId="5" borderId="44">
      <alignment horizontal="left"/>
    </xf>
    <xf numFmtId="2" fontId="0" fillId="0" borderId="0">
      <alignment horizontal="center"/>
    </xf>
    <xf numFmtId="2" fontId="0" fillId="0" borderId="0">
      <alignment horizontal="left"/>
    </xf>
    <xf numFmtId="2" fontId="0" fillId="0" borderId="0">
      <alignment horizontal="center"/>
    </xf>
  </cellStyleXfs>
  <cellXfs count="550">
    <xf numFmtId="0" fontId="0" fillId="0" borderId="0" xfId="0"/>
    <xf numFmtId="2" fontId="0" fillId="0" borderId="0" xfId="51">
      <alignment horizontal="left"/>
    </xf>
    <xf numFmtId="2" fontId="1" fillId="2" borderId="1" xfId="51" applyFont="1" applyFill="1" applyBorder="1">
      <alignment horizontal="left"/>
    </xf>
    <xf numFmtId="2" fontId="0" fillId="2" borderId="2" xfId="51" applyFill="1" applyBorder="1">
      <alignment horizontal="left"/>
    </xf>
    <xf numFmtId="2" fontId="0" fillId="2" borderId="3" xfId="51" applyFill="1" applyBorder="1">
      <alignment horizontal="left"/>
    </xf>
    <xf numFmtId="2" fontId="0" fillId="0" borderId="0" xfId="51" applyFill="1" applyBorder="1">
      <alignment horizontal="left"/>
    </xf>
    <xf numFmtId="2" fontId="0" fillId="2" borderId="4" xfId="51" applyFill="1" applyBorder="1">
      <alignment horizontal="left"/>
    </xf>
    <xf numFmtId="2" fontId="2" fillId="2" borderId="0" xfId="50" applyFont="1" applyFill="1" applyBorder="1" applyAlignment="1">
      <alignment horizontal="right"/>
    </xf>
    <xf numFmtId="2" fontId="2" fillId="2" borderId="5" xfId="50" applyFont="1" applyFill="1" applyBorder="1" applyAlignment="1">
      <alignment horizontal="right"/>
    </xf>
    <xf numFmtId="2" fontId="2" fillId="0" borderId="0" xfId="50" applyFont="1" applyFill="1" applyBorder="1" applyAlignment="1">
      <alignment horizontal="right"/>
    </xf>
    <xf numFmtId="2" fontId="0" fillId="2" borderId="0" xfId="50" applyFill="1" applyBorder="1" applyAlignment="1">
      <alignment horizontal="right"/>
    </xf>
    <xf numFmtId="2" fontId="0" fillId="2" borderId="5" xfId="50" applyFill="1" applyBorder="1" applyAlignment="1">
      <alignment horizontal="right"/>
    </xf>
    <xf numFmtId="2" fontId="0" fillId="0" borderId="0" xfId="50" applyFill="1" applyBorder="1" applyAlignment="1">
      <alignment horizontal="right"/>
    </xf>
    <xf numFmtId="2" fontId="1" fillId="2" borderId="4" xfId="51" applyFont="1" applyFill="1" applyBorder="1">
      <alignment horizontal="left"/>
    </xf>
    <xf numFmtId="2" fontId="0" fillId="2" borderId="6" xfId="51" applyFill="1" applyBorder="1">
      <alignment horizontal="left"/>
    </xf>
    <xf numFmtId="2" fontId="0" fillId="2" borderId="7" xfId="50" applyFill="1" applyBorder="1" applyAlignment="1">
      <alignment horizontal="right"/>
    </xf>
    <xf numFmtId="2" fontId="0" fillId="2" borderId="8" xfId="50" applyFill="1" applyBorder="1" applyAlignment="1">
      <alignment horizontal="right"/>
    </xf>
    <xf numFmtId="2" fontId="1" fillId="3" borderId="0" xfId="51" applyFont="1" applyFill="1">
      <alignment horizontal="left"/>
    </xf>
    <xf numFmtId="2" fontId="3" fillId="3" borderId="0" xfId="51" applyFont="1" applyFill="1">
      <alignment horizontal="left"/>
    </xf>
    <xf numFmtId="2" fontId="0" fillId="3" borderId="0" xfId="51" applyFill="1">
      <alignment horizontal="left"/>
    </xf>
    <xf numFmtId="2" fontId="1" fillId="4" borderId="0" xfId="51" applyFont="1" applyFill="1">
      <alignment horizontal="left"/>
    </xf>
    <xf numFmtId="2" fontId="0" fillId="4" borderId="0" xfId="51" applyFill="1">
      <alignment horizontal="left"/>
    </xf>
    <xf numFmtId="0" fontId="4" fillId="0" borderId="9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0" xfId="0" applyBorder="1" applyAlignment="1"/>
    <xf numFmtId="0" fontId="0" fillId="0" borderId="11" xfId="0" applyBorder="1" applyAlignment="1"/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/>
    <xf numFmtId="0" fontId="0" fillId="0" borderId="6" xfId="0" applyBorder="1" applyAlignment="1"/>
    <xf numFmtId="0" fontId="0" fillId="0" borderId="8" xfId="0" applyBorder="1" applyAlignment="1"/>
    <xf numFmtId="0" fontId="0" fillId="0" borderId="6" xfId="0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3" xfId="0" applyBorder="1" applyAlignment="1"/>
    <xf numFmtId="0" fontId="0" fillId="0" borderId="13" xfId="0" applyBorder="1" applyAlignment="1">
      <alignment horizontal="center"/>
    </xf>
    <xf numFmtId="0" fontId="0" fillId="0" borderId="14" xfId="0" applyBorder="1" applyAlignment="1"/>
    <xf numFmtId="0" fontId="0" fillId="0" borderId="15" xfId="0" applyBorder="1" applyAlignment="1">
      <alignment horizontal="center"/>
    </xf>
    <xf numFmtId="0" fontId="0" fillId="0" borderId="16" xfId="0" applyBorder="1" applyAlignment="1"/>
    <xf numFmtId="0" fontId="0" fillId="0" borderId="16" xfId="0" applyBorder="1" applyAlignment="1">
      <alignment horizontal="center"/>
    </xf>
    <xf numFmtId="0" fontId="0" fillId="0" borderId="17" xfId="0" applyBorder="1" applyAlignment="1"/>
    <xf numFmtId="0" fontId="0" fillId="0" borderId="18" xfId="0" applyBorder="1" applyAlignment="1">
      <alignment horizontal="center"/>
    </xf>
    <xf numFmtId="0" fontId="0" fillId="0" borderId="19" xfId="0" applyBorder="1" applyAlignment="1"/>
    <xf numFmtId="0" fontId="0" fillId="0" borderId="19" xfId="0" applyBorder="1" applyAlignment="1">
      <alignment horizontal="center"/>
    </xf>
    <xf numFmtId="0" fontId="0" fillId="0" borderId="20" xfId="0" applyBorder="1" applyAlignment="1"/>
    <xf numFmtId="0" fontId="0" fillId="0" borderId="0" xfId="0" applyBorder="1"/>
    <xf numFmtId="0" fontId="5" fillId="0" borderId="0" xfId="0" applyFont="1"/>
    <xf numFmtId="0" fontId="5" fillId="0" borderId="0" xfId="0" applyFont="1" applyBorder="1"/>
    <xf numFmtId="0" fontId="6" fillId="0" borderId="1" xfId="0" applyFont="1" applyBorder="1" applyAlignment="1" applyProtection="1">
      <alignment horizontal="left" vertical="center"/>
    </xf>
    <xf numFmtId="0" fontId="6" fillId="0" borderId="2" xfId="0" applyFont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/>
    </xf>
    <xf numFmtId="0" fontId="6" fillId="0" borderId="1" xfId="0" applyFont="1" applyBorder="1" applyAlignment="1" applyProtection="1">
      <alignment horizontal="left" vertical="top"/>
    </xf>
    <xf numFmtId="0" fontId="6" fillId="0" borderId="2" xfId="0" applyFont="1" applyBorder="1" applyAlignment="1" applyProtection="1">
      <alignment horizontal="left" vertical="top"/>
    </xf>
    <xf numFmtId="0" fontId="6" fillId="0" borderId="21" xfId="0" applyFont="1" applyFill="1" applyBorder="1" applyAlignment="1" applyProtection="1">
      <alignment horizontal="left" vertical="center"/>
    </xf>
    <xf numFmtId="0" fontId="6" fillId="0" borderId="22" xfId="0" applyFont="1" applyFill="1" applyBorder="1" applyAlignment="1" applyProtection="1">
      <alignment horizontal="left" vertical="center"/>
    </xf>
    <xf numFmtId="0" fontId="6" fillId="0" borderId="23" xfId="0" applyFont="1" applyFill="1" applyBorder="1" applyAlignment="1" applyProtection="1">
      <alignment horizontal="left" vertical="center"/>
    </xf>
    <xf numFmtId="0" fontId="6" fillId="0" borderId="21" xfId="0" applyFont="1" applyBorder="1" applyAlignment="1" applyProtection="1">
      <alignment horizontal="left" vertical="top"/>
    </xf>
    <xf numFmtId="0" fontId="6" fillId="0" borderId="22" xfId="0" applyFont="1" applyBorder="1" applyAlignment="1" applyProtection="1">
      <alignment horizontal="left" vertical="top"/>
    </xf>
    <xf numFmtId="0" fontId="1" fillId="0" borderId="24" xfId="0" applyFont="1" applyBorder="1" applyAlignment="1" applyProtection="1">
      <alignment horizontal="left" vertical="center"/>
    </xf>
    <xf numFmtId="0" fontId="0" fillId="0" borderId="25" xfId="0" applyBorder="1" applyAlignment="1"/>
    <xf numFmtId="0" fontId="1" fillId="0" borderId="25" xfId="0" applyFont="1" applyBorder="1" applyAlignment="1" applyProtection="1">
      <alignment horizontal="left"/>
    </xf>
    <xf numFmtId="0" fontId="0" fillId="0" borderId="25" xfId="0" applyBorder="1" applyAlignment="1">
      <alignment horizontal="left"/>
    </xf>
    <xf numFmtId="0" fontId="0" fillId="0" borderId="26" xfId="0" applyBorder="1" applyAlignment="1">
      <alignment horizontal="left"/>
    </xf>
    <xf numFmtId="0" fontId="1" fillId="0" borderId="25" xfId="0" applyFont="1" applyBorder="1" applyAlignment="1" applyProtection="1">
      <alignment horizontal="left" vertical="center"/>
    </xf>
    <xf numFmtId="0" fontId="1" fillId="0" borderId="9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0" xfId="0" applyFont="1" applyFill="1" applyBorder="1" applyAlignment="1" applyProtection="1">
      <alignment horizontal="left" vertical="center"/>
    </xf>
    <xf numFmtId="0" fontId="2" fillId="0" borderId="1" xfId="0" applyFont="1" applyBorder="1" applyAlignment="1" applyProtection="1">
      <alignment horizontal="left" vertical="center"/>
    </xf>
    <xf numFmtId="0" fontId="2" fillId="0" borderId="2" xfId="0" applyFont="1" applyBorder="1" applyAlignment="1" applyProtection="1">
      <alignment horizontal="left" vertical="center"/>
    </xf>
    <xf numFmtId="0" fontId="1" fillId="0" borderId="2" xfId="0" applyFont="1" applyFill="1" applyBorder="1" applyAlignment="1" applyProtection="1">
      <alignment horizontal="left" vertical="center"/>
    </xf>
    <xf numFmtId="0" fontId="2" fillId="0" borderId="4" xfId="0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/>
    </xf>
    <xf numFmtId="0" fontId="1" fillId="0" borderId="5" xfId="0" applyFont="1" applyFill="1" applyBorder="1" applyAlignment="1" applyProtection="1">
      <alignment horizontal="left" vertical="center"/>
    </xf>
    <xf numFmtId="0" fontId="2" fillId="0" borderId="24" xfId="0" applyFont="1" applyBorder="1" applyAlignment="1" applyProtection="1">
      <alignment horizontal="center"/>
    </xf>
    <xf numFmtId="0" fontId="0" fillId="0" borderId="25" xfId="0" applyBorder="1" applyAlignment="1">
      <alignment horizontal="center"/>
    </xf>
    <xf numFmtId="49" fontId="1" fillId="0" borderId="27" xfId="0" applyNumberFormat="1" applyFont="1" applyFill="1" applyBorder="1" applyAlignment="1" applyProtection="1">
      <alignment horizontal="center" vertical="center"/>
    </xf>
    <xf numFmtId="0" fontId="1" fillId="0" borderId="28" xfId="0" applyFont="1" applyFill="1" applyBorder="1" applyAlignment="1" applyProtection="1">
      <alignment horizontal="left" vertical="center"/>
    </xf>
    <xf numFmtId="49" fontId="2" fillId="0" borderId="29" xfId="0" applyNumberFormat="1" applyFont="1" applyFill="1" applyBorder="1" applyAlignment="1" applyProtection="1">
      <alignment horizontal="left" vertical="center"/>
    </xf>
    <xf numFmtId="0" fontId="2" fillId="0" borderId="30" xfId="0" applyFont="1" applyFill="1" applyBorder="1" applyAlignment="1" applyProtection="1">
      <alignment horizontal="left" vertical="center"/>
    </xf>
    <xf numFmtId="0" fontId="2" fillId="0" borderId="31" xfId="0" applyFont="1" applyFill="1" applyBorder="1" applyAlignment="1" applyProtection="1">
      <alignment horizontal="left" vertical="center"/>
    </xf>
    <xf numFmtId="0" fontId="2" fillId="0" borderId="32" xfId="0" applyFont="1" applyFill="1" applyBorder="1" applyAlignment="1" applyProtection="1">
      <alignment horizontal="left" vertical="center"/>
    </xf>
    <xf numFmtId="49" fontId="5" fillId="0" borderId="27" xfId="0" applyNumberFormat="1" applyFont="1" applyFill="1" applyBorder="1" applyAlignment="1" applyProtection="1">
      <alignment horizontal="left" vertical="center"/>
    </xf>
    <xf numFmtId="0" fontId="5" fillId="0" borderId="28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5" xfId="0" applyFont="1" applyFill="1" applyBorder="1" applyAlignment="1" applyProtection="1">
      <alignment horizontal="left" vertical="center"/>
    </xf>
    <xf numFmtId="49" fontId="5" fillId="0" borderId="33" xfId="0" applyNumberFormat="1" applyFont="1" applyFill="1" applyBorder="1" applyAlignment="1" applyProtection="1">
      <alignment horizontal="left" vertical="center"/>
    </xf>
    <xf numFmtId="0" fontId="5" fillId="0" borderId="34" xfId="0" applyFont="1" applyFill="1" applyBorder="1" applyAlignment="1" applyProtection="1">
      <alignment horizontal="left" vertical="center"/>
    </xf>
    <xf numFmtId="0" fontId="5" fillId="0" borderId="22" xfId="0" applyFont="1" applyFill="1" applyBorder="1" applyAlignment="1" applyProtection="1">
      <alignment horizontal="left" vertical="center"/>
    </xf>
    <xf numFmtId="0" fontId="5" fillId="0" borderId="23" xfId="0" applyFont="1" applyFill="1" applyBorder="1" applyAlignment="1" applyProtection="1">
      <alignment horizontal="left" vertical="center"/>
    </xf>
    <xf numFmtId="49" fontId="1" fillId="0" borderId="35" xfId="0" applyNumberFormat="1" applyFont="1" applyFill="1" applyBorder="1" applyAlignment="1" applyProtection="1">
      <alignment horizontal="center" vertical="center"/>
    </xf>
    <xf numFmtId="0" fontId="1" fillId="0" borderId="36" xfId="0" applyFont="1" applyFill="1" applyBorder="1" applyAlignment="1" applyProtection="1">
      <alignment horizontal="left" vertical="center"/>
    </xf>
    <xf numFmtId="0" fontId="1" fillId="0" borderId="37" xfId="0" applyFont="1" applyFill="1" applyBorder="1" applyAlignment="1" applyProtection="1">
      <alignment horizontal="left" vertical="center"/>
    </xf>
    <xf numFmtId="0" fontId="1" fillId="0" borderId="38" xfId="0" applyFont="1" applyFill="1" applyBorder="1" applyAlignment="1" applyProtection="1">
      <alignment horizontal="left" vertical="center"/>
    </xf>
    <xf numFmtId="0" fontId="2" fillId="0" borderId="31" xfId="0" applyFont="1" applyFill="1" applyBorder="1" applyAlignment="1" applyProtection="1">
      <alignment horizontal="left" vertical="top"/>
    </xf>
    <xf numFmtId="0" fontId="2" fillId="0" borderId="32" xfId="0" applyFont="1" applyFill="1" applyBorder="1" applyAlignment="1" applyProtection="1">
      <alignment horizontal="left" vertical="top"/>
    </xf>
    <xf numFmtId="49" fontId="5" fillId="0" borderId="39" xfId="0" applyNumberFormat="1" applyFont="1" applyFill="1" applyBorder="1" applyAlignment="1" applyProtection="1">
      <alignment horizontal="left" vertical="center"/>
    </xf>
    <xf numFmtId="0" fontId="5" fillId="0" borderId="40" xfId="0" applyFont="1" applyFill="1" applyBorder="1" applyAlignment="1" applyProtection="1">
      <alignment horizontal="left" vertical="center"/>
    </xf>
    <xf numFmtId="0" fontId="5" fillId="0" borderId="7" xfId="0" applyFont="1" applyFill="1" applyBorder="1" applyAlignment="1" applyProtection="1">
      <alignment horizontal="left" vertical="center"/>
    </xf>
    <xf numFmtId="0" fontId="5" fillId="0" borderId="8" xfId="0" applyFont="1" applyFill="1" applyBorder="1" applyAlignment="1" applyProtection="1">
      <alignment horizontal="left" vertical="center"/>
    </xf>
    <xf numFmtId="0" fontId="7" fillId="0" borderId="0" xfId="0" applyFont="1" applyAlignment="1" applyProtection="1"/>
    <xf numFmtId="0" fontId="8" fillId="0" borderId="0" xfId="0" applyFont="1" applyAlignment="1" applyProtection="1"/>
    <xf numFmtId="0" fontId="1" fillId="0" borderId="25" xfId="0" applyFont="1" applyBorder="1" applyAlignment="1" applyProtection="1">
      <alignment vertical="center"/>
    </xf>
    <xf numFmtId="0" fontId="0" fillId="0" borderId="25" xfId="0" applyBorder="1" applyAlignment="1">
      <alignment vertical="center"/>
    </xf>
    <xf numFmtId="0" fontId="1" fillId="0" borderId="10" xfId="0" applyFont="1" applyFill="1" applyBorder="1" applyAlignment="1" applyProtection="1">
      <alignment vertical="center"/>
    </xf>
    <xf numFmtId="0" fontId="1" fillId="0" borderId="2" xfId="0" applyFont="1" applyFill="1" applyBorder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4" xfId="0" applyFill="1" applyBorder="1" applyAlignment="1" applyProtection="1">
      <alignment horizontal="center"/>
    </xf>
    <xf numFmtId="0" fontId="0" fillId="0" borderId="0" xfId="0" applyFill="1" applyBorder="1" applyAlignment="1" applyProtection="1">
      <alignment horizontal="center"/>
    </xf>
    <xf numFmtId="0" fontId="2" fillId="0" borderId="41" xfId="0" applyFont="1" applyFill="1" applyBorder="1" applyAlignment="1" applyProtection="1">
      <alignment horizontal="center" vertical="center"/>
    </xf>
    <xf numFmtId="0" fontId="0" fillId="0" borderId="42" xfId="0" applyFill="1" applyBorder="1" applyAlignment="1" applyProtection="1">
      <alignment horizontal="center"/>
    </xf>
    <xf numFmtId="0" fontId="2" fillId="0" borderId="43" xfId="0" applyFont="1" applyFill="1" applyBorder="1" applyAlignment="1" applyProtection="1">
      <alignment horizontal="center" vertical="top"/>
    </xf>
    <xf numFmtId="0" fontId="5" fillId="0" borderId="44" xfId="0" applyFont="1" applyFill="1" applyBorder="1" applyProtection="1">
      <protection locked="0"/>
    </xf>
    <xf numFmtId="0" fontId="5" fillId="0" borderId="41" xfId="0" applyFont="1" applyFill="1" applyBorder="1" applyAlignment="1" applyProtection="1">
      <alignment horizontal="left"/>
      <protection locked="0"/>
    </xf>
    <xf numFmtId="0" fontId="5" fillId="0" borderId="41" xfId="0" applyFont="1" applyFill="1" applyBorder="1" applyProtection="1">
      <protection locked="0"/>
    </xf>
    <xf numFmtId="0" fontId="5" fillId="0" borderId="41" xfId="0" applyFont="1" applyFill="1" applyBorder="1" applyAlignment="1" applyProtection="1">
      <alignment horizontal="left" vertical="center"/>
      <protection locked="0"/>
    </xf>
    <xf numFmtId="0" fontId="0" fillId="0" borderId="45" xfId="0" applyFill="1" applyBorder="1" applyAlignment="1" applyProtection="1">
      <alignment horizontal="center"/>
    </xf>
    <xf numFmtId="0" fontId="0" fillId="0" borderId="31" xfId="0" applyFill="1" applyBorder="1" applyAlignment="1" applyProtection="1">
      <alignment horizontal="center"/>
    </xf>
    <xf numFmtId="0" fontId="5" fillId="0" borderId="46" xfId="0" applyFont="1" applyFill="1" applyBorder="1" applyProtection="1">
      <protection locked="0"/>
    </xf>
    <xf numFmtId="0" fontId="0" fillId="0" borderId="47" xfId="0" applyFill="1" applyBorder="1" applyAlignment="1" applyProtection="1">
      <alignment horizontal="center"/>
    </xf>
    <xf numFmtId="0" fontId="5" fillId="0" borderId="43" xfId="0" applyFont="1" applyFill="1" applyBorder="1" applyAlignment="1" applyProtection="1">
      <alignment horizontal="left"/>
      <protection locked="0"/>
    </xf>
    <xf numFmtId="0" fontId="0" fillId="0" borderId="48" xfId="0" applyFill="1" applyBorder="1" applyAlignment="1" applyProtection="1">
      <alignment horizontal="center"/>
    </xf>
    <xf numFmtId="0" fontId="0" fillId="0" borderId="37" xfId="0" applyFill="1" applyBorder="1" applyAlignment="1" applyProtection="1">
      <alignment horizontal="center"/>
    </xf>
    <xf numFmtId="0" fontId="0" fillId="0" borderId="21" xfId="0" applyFill="1" applyBorder="1" applyAlignment="1" applyProtection="1">
      <alignment horizontal="center"/>
    </xf>
    <xf numFmtId="0" fontId="0" fillId="0" borderId="22" xfId="0" applyFill="1" applyBorder="1" applyAlignment="1" applyProtection="1">
      <alignment horizontal="center"/>
    </xf>
    <xf numFmtId="0" fontId="5" fillId="0" borderId="43" xfId="0" applyFont="1" applyFill="1" applyBorder="1" applyAlignment="1" applyProtection="1">
      <alignment horizontal="center"/>
      <protection locked="0"/>
    </xf>
    <xf numFmtId="0" fontId="0" fillId="0" borderId="48" xfId="0" applyFill="1" applyBorder="1" applyAlignment="1" applyProtection="1">
      <alignment horizontal="center" vertical="center"/>
    </xf>
    <xf numFmtId="0" fontId="0" fillId="0" borderId="37" xfId="0" applyFill="1" applyBorder="1" applyAlignment="1" applyProtection="1">
      <alignment horizontal="center" vertical="center"/>
    </xf>
    <xf numFmtId="0" fontId="0" fillId="0" borderId="4" xfId="0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center" vertical="center"/>
    </xf>
    <xf numFmtId="0" fontId="2" fillId="0" borderId="43" xfId="0" applyFont="1" applyFill="1" applyBorder="1" applyAlignment="1" applyProtection="1">
      <alignment horizontal="center" vertical="center"/>
    </xf>
    <xf numFmtId="0" fontId="5" fillId="0" borderId="44" xfId="0" applyFont="1" applyFill="1" applyBorder="1" applyAlignment="1" applyProtection="1">
      <alignment horizontal="center" vertical="center"/>
      <protection locked="0"/>
    </xf>
    <xf numFmtId="0" fontId="5" fillId="0" borderId="41" xfId="0" applyFont="1" applyFill="1" applyBorder="1" applyAlignment="1" applyProtection="1">
      <alignment horizontal="center" vertical="center"/>
      <protection locked="0"/>
    </xf>
    <xf numFmtId="0" fontId="0" fillId="0" borderId="21" xfId="0" applyFill="1" applyBorder="1" applyAlignment="1" applyProtection="1">
      <alignment horizontal="center" vertical="center"/>
    </xf>
    <xf numFmtId="0" fontId="0" fillId="0" borderId="22" xfId="0" applyFill="1" applyBorder="1" applyAlignment="1" applyProtection="1">
      <alignment horizontal="center" vertical="center"/>
    </xf>
    <xf numFmtId="0" fontId="0" fillId="0" borderId="6" xfId="0" applyFill="1" applyBorder="1" applyAlignment="1" applyProtection="1">
      <alignment horizontal="center" vertical="center"/>
    </xf>
    <xf numFmtId="0" fontId="0" fillId="0" borderId="7" xfId="0" applyFill="1" applyBorder="1" applyAlignment="1" applyProtection="1">
      <alignment horizontal="center" vertical="center"/>
    </xf>
    <xf numFmtId="0" fontId="5" fillId="0" borderId="49" xfId="0" applyFont="1" applyFill="1" applyBorder="1" applyAlignment="1" applyProtection="1">
      <alignment horizontal="center" vertical="center"/>
      <protection locked="0"/>
    </xf>
    <xf numFmtId="0" fontId="6" fillId="0" borderId="3" xfId="0" applyFont="1" applyBorder="1" applyAlignment="1" applyProtection="1">
      <alignment horizontal="left" vertical="top"/>
    </xf>
    <xf numFmtId="0" fontId="6" fillId="0" borderId="0" xfId="0" applyFont="1" applyAlignment="1">
      <alignment vertical="top"/>
    </xf>
    <xf numFmtId="0" fontId="6" fillId="0" borderId="23" xfId="0" applyFont="1" applyBorder="1" applyAlignment="1" applyProtection="1">
      <alignment horizontal="left" vertical="top"/>
    </xf>
    <xf numFmtId="0" fontId="0" fillId="0" borderId="26" xfId="0" applyBorder="1" applyAlignment="1">
      <alignment vertical="center"/>
    </xf>
    <xf numFmtId="0" fontId="1" fillId="0" borderId="11" xfId="0" applyFont="1" applyFill="1" applyBorder="1" applyAlignment="1" applyProtection="1">
      <alignment vertical="center"/>
    </xf>
    <xf numFmtId="0" fontId="1" fillId="0" borderId="3" xfId="0" applyFont="1" applyFill="1" applyBorder="1" applyAlignment="1" applyProtection="1">
      <alignment vertical="center"/>
    </xf>
    <xf numFmtId="0" fontId="1" fillId="0" borderId="5" xfId="0" applyFont="1" applyFill="1" applyBorder="1" applyAlignment="1" applyProtection="1">
      <alignment vertical="center"/>
    </xf>
    <xf numFmtId="0" fontId="0" fillId="0" borderId="26" xfId="0" applyBorder="1" applyAlignment="1">
      <alignment horizontal="center"/>
    </xf>
    <xf numFmtId="0" fontId="0" fillId="0" borderId="5" xfId="0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2" fillId="0" borderId="5" xfId="0" applyFont="1" applyBorder="1" applyAlignment="1" applyProtection="1">
      <alignment horizontal="center"/>
    </xf>
    <xf numFmtId="0" fontId="2" fillId="0" borderId="50" xfId="0" applyFont="1" applyFill="1" applyBorder="1" applyAlignment="1" applyProtection="1">
      <alignment horizontal="center" vertical="center"/>
    </xf>
    <xf numFmtId="0" fontId="5" fillId="0" borderId="41" xfId="0" applyFont="1" applyFill="1" applyBorder="1" applyAlignment="1" applyProtection="1">
      <alignment horizontal="center"/>
      <protection locked="0"/>
    </xf>
    <xf numFmtId="0" fontId="9" fillId="0" borderId="51" xfId="0" applyFont="1" applyFill="1" applyBorder="1" applyAlignment="1" applyProtection="1">
      <alignment horizontal="center"/>
      <protection locked="0"/>
    </xf>
    <xf numFmtId="0" fontId="9" fillId="0" borderId="50" xfId="0" applyFont="1" applyFill="1" applyBorder="1" applyAlignment="1" applyProtection="1">
      <alignment horizontal="center"/>
      <protection locked="0"/>
    </xf>
    <xf numFmtId="0" fontId="2" fillId="0" borderId="37" xfId="0" applyFont="1" applyFill="1" applyBorder="1" applyAlignment="1" applyProtection="1">
      <alignment horizontal="center" vertical="center"/>
    </xf>
    <xf numFmtId="0" fontId="2" fillId="0" borderId="38" xfId="0" applyFont="1" applyFill="1" applyBorder="1" applyAlignment="1" applyProtection="1">
      <alignment horizontal="center" vertical="center"/>
    </xf>
    <xf numFmtId="0" fontId="2" fillId="0" borderId="42" xfId="0" applyFont="1" applyFill="1" applyBorder="1" applyAlignment="1" applyProtection="1">
      <alignment horizontal="center" vertical="center"/>
    </xf>
    <xf numFmtId="0" fontId="2" fillId="0" borderId="51" xfId="0" applyFont="1" applyFill="1" applyBorder="1" applyAlignment="1" applyProtection="1">
      <alignment horizontal="center" vertical="center"/>
    </xf>
    <xf numFmtId="0" fontId="0" fillId="0" borderId="0" xfId="0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5" xfId="0" applyFont="1" applyFill="1" applyBorder="1" applyAlignment="1" applyProtection="1">
      <alignment horizontal="center" vertical="center"/>
    </xf>
    <xf numFmtId="0" fontId="9" fillId="0" borderId="52" xfId="0" applyFont="1" applyFill="1" applyBorder="1" applyAlignment="1" applyProtection="1">
      <alignment horizontal="center" vertical="center"/>
      <protection locked="0"/>
    </xf>
    <xf numFmtId="0" fontId="9" fillId="0" borderId="51" xfId="0" applyFont="1" applyFill="1" applyBorder="1" applyAlignment="1" applyProtection="1">
      <alignment horizontal="center" vertical="center"/>
      <protection locked="0"/>
    </xf>
    <xf numFmtId="0" fontId="9" fillId="0" borderId="53" xfId="0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right" vertical="top"/>
    </xf>
    <xf numFmtId="0" fontId="6" fillId="0" borderId="36" xfId="0" applyFont="1" applyBorder="1" applyAlignment="1" applyProtection="1">
      <alignment horizontal="left" vertical="center"/>
    </xf>
    <xf numFmtId="0" fontId="6" fillId="0" borderId="37" xfId="0" applyFont="1" applyBorder="1" applyAlignment="1" applyProtection="1">
      <alignment horizontal="left" vertical="center"/>
    </xf>
    <xf numFmtId="0" fontId="6" fillId="0" borderId="38" xfId="0" applyFont="1" applyBorder="1" applyAlignment="1" applyProtection="1">
      <alignment horizontal="left" vertical="center"/>
    </xf>
    <xf numFmtId="0" fontId="6" fillId="0" borderId="48" xfId="0" applyFont="1" applyBorder="1" applyAlignment="1" applyProtection="1">
      <alignment horizontal="left" vertical="top"/>
    </xf>
    <xf numFmtId="0" fontId="6" fillId="0" borderId="37" xfId="0" applyFont="1" applyBorder="1" applyAlignment="1" applyProtection="1">
      <alignment horizontal="left" vertical="top"/>
    </xf>
    <xf numFmtId="0" fontId="6" fillId="0" borderId="34" xfId="0" applyFont="1" applyFill="1" applyBorder="1" applyAlignment="1" applyProtection="1">
      <alignment horizontal="left" vertical="center"/>
    </xf>
    <xf numFmtId="0" fontId="1" fillId="0" borderId="54" xfId="0" applyFont="1" applyBorder="1" applyAlignment="1" applyProtection="1">
      <alignment horizontal="left" vertical="center"/>
    </xf>
    <xf numFmtId="0" fontId="1" fillId="0" borderId="55" xfId="0" applyFont="1" applyBorder="1" applyAlignment="1" applyProtection="1">
      <alignment horizontal="left" vertical="center"/>
    </xf>
    <xf numFmtId="0" fontId="2" fillId="0" borderId="56" xfId="0" applyFont="1" applyBorder="1" applyAlignment="1" applyProtection="1">
      <alignment horizontal="left" vertical="center"/>
    </xf>
    <xf numFmtId="0" fontId="2" fillId="0" borderId="28" xfId="0" applyFont="1" applyBorder="1" applyAlignment="1" applyProtection="1">
      <alignment horizontal="left" vertical="center"/>
    </xf>
    <xf numFmtId="0" fontId="2" fillId="0" borderId="54" xfId="0" applyFont="1" applyBorder="1" applyAlignment="1" applyProtection="1">
      <alignment horizontal="center"/>
    </xf>
    <xf numFmtId="49" fontId="1" fillId="5" borderId="56" xfId="0" applyNumberFormat="1" applyFont="1" applyFill="1" applyBorder="1" applyAlignment="1" applyProtection="1">
      <alignment horizontal="left"/>
    </xf>
    <xf numFmtId="49" fontId="1" fillId="5" borderId="2" xfId="0" applyNumberFormat="1" applyFont="1" applyFill="1" applyBorder="1" applyAlignment="1" applyProtection="1">
      <alignment horizontal="left"/>
    </xf>
    <xf numFmtId="176" fontId="1" fillId="5" borderId="28" xfId="0" applyNumberFormat="1" applyFont="1" applyFill="1" applyBorder="1" applyAlignment="1" applyProtection="1">
      <alignment horizontal="left" vertical="top"/>
      <protection locked="0"/>
    </xf>
    <xf numFmtId="176" fontId="1" fillId="5" borderId="0" xfId="0" applyNumberFormat="1" applyFont="1" applyFill="1" applyBorder="1" applyAlignment="1" applyProtection="1">
      <alignment horizontal="left" vertical="top"/>
      <protection locked="0"/>
    </xf>
    <xf numFmtId="49" fontId="1" fillId="5" borderId="0" xfId="0" applyNumberFormat="1" applyFont="1" applyFill="1" applyBorder="1" applyAlignment="1" applyProtection="1">
      <alignment horizontal="left" vertical="top"/>
      <protection locked="0"/>
    </xf>
    <xf numFmtId="2" fontId="1" fillId="5" borderId="28" xfId="0" applyNumberFormat="1" applyFont="1" applyFill="1" applyBorder="1" applyAlignment="1" applyProtection="1">
      <alignment horizontal="left" vertical="top"/>
      <protection locked="0"/>
    </xf>
    <xf numFmtId="2" fontId="1" fillId="5" borderId="0" xfId="0" applyNumberFormat="1" applyFont="1" applyFill="1" applyBorder="1" applyAlignment="1" applyProtection="1">
      <alignment horizontal="left" vertical="top"/>
      <protection locked="0"/>
    </xf>
    <xf numFmtId="49" fontId="1" fillId="5" borderId="28" xfId="0" applyNumberFormat="1" applyFont="1" applyFill="1" applyBorder="1" applyAlignment="1" applyProtection="1">
      <alignment horizontal="left" vertical="top"/>
      <protection locked="0"/>
    </xf>
    <xf numFmtId="176" fontId="1" fillId="5" borderId="30" xfId="0" applyNumberFormat="1" applyFont="1" applyFill="1" applyBorder="1" applyAlignment="1" applyProtection="1">
      <alignment horizontal="left" vertical="top"/>
      <protection locked="0"/>
    </xf>
    <xf numFmtId="176" fontId="1" fillId="5" borderId="31" xfId="0" applyNumberFormat="1" applyFont="1" applyFill="1" applyBorder="1" applyAlignment="1" applyProtection="1">
      <alignment horizontal="left" vertical="top"/>
      <protection locked="0"/>
    </xf>
    <xf numFmtId="0" fontId="0" fillId="0" borderId="25" xfId="0" applyBorder="1" applyAlignment="1">
      <alignment horizontal="left" vertical="center"/>
    </xf>
    <xf numFmtId="0" fontId="6" fillId="0" borderId="57" xfId="0" applyFont="1" applyBorder="1" applyAlignment="1" applyProtection="1">
      <alignment horizontal="left" vertical="top"/>
    </xf>
    <xf numFmtId="0" fontId="6" fillId="0" borderId="58" xfId="0" applyFont="1" applyBorder="1" applyAlignment="1" applyProtection="1">
      <alignment horizontal="left" vertical="top"/>
    </xf>
    <xf numFmtId="0" fontId="0" fillId="0" borderId="59" xfId="0" applyBorder="1" applyAlignment="1">
      <alignment horizontal="left" vertical="center"/>
    </xf>
    <xf numFmtId="0" fontId="1" fillId="0" borderId="60" xfId="0" applyFont="1" applyFill="1" applyBorder="1" applyAlignment="1" applyProtection="1">
      <alignment vertical="center"/>
    </xf>
    <xf numFmtId="0" fontId="1" fillId="0" borderId="61" xfId="0" applyFont="1" applyFill="1" applyBorder="1" applyAlignment="1" applyProtection="1">
      <alignment vertical="center"/>
    </xf>
    <xf numFmtId="0" fontId="1" fillId="0" borderId="42" xfId="0" applyFont="1" applyFill="1" applyBorder="1" applyAlignment="1" applyProtection="1">
      <alignment vertical="center"/>
    </xf>
    <xf numFmtId="0" fontId="0" fillId="0" borderId="59" xfId="0" applyBorder="1" applyAlignment="1">
      <alignment horizontal="center"/>
    </xf>
    <xf numFmtId="49" fontId="1" fillId="5" borderId="61" xfId="0" applyNumberFormat="1" applyFont="1" applyFill="1" applyBorder="1" applyAlignment="1" applyProtection="1">
      <alignment horizontal="left"/>
    </xf>
    <xf numFmtId="49" fontId="1" fillId="5" borderId="42" xfId="0" applyNumberFormat="1" applyFont="1" applyFill="1" applyBorder="1" applyAlignment="1" applyProtection="1">
      <alignment horizontal="left" vertical="top"/>
      <protection locked="0"/>
    </xf>
    <xf numFmtId="176" fontId="1" fillId="5" borderId="42" xfId="0" applyNumberFormat="1" applyFont="1" applyFill="1" applyBorder="1" applyAlignment="1" applyProtection="1">
      <alignment horizontal="left" vertical="top"/>
      <protection locked="0"/>
    </xf>
    <xf numFmtId="0" fontId="6" fillId="0" borderId="0" xfId="0" applyFont="1" applyBorder="1" applyAlignment="1">
      <alignment vertical="top"/>
    </xf>
    <xf numFmtId="2" fontId="1" fillId="5" borderId="42" xfId="0" applyNumberFormat="1" applyFont="1" applyFill="1" applyBorder="1" applyAlignment="1" applyProtection="1">
      <alignment horizontal="left" vertical="top"/>
      <protection locked="0"/>
    </xf>
    <xf numFmtId="176" fontId="1" fillId="5" borderId="47" xfId="0" applyNumberFormat="1" applyFont="1" applyFill="1" applyBorder="1" applyAlignment="1" applyProtection="1">
      <alignment horizontal="left" vertical="top"/>
      <protection locked="0"/>
    </xf>
    <xf numFmtId="0" fontId="10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6" borderId="9" xfId="0" applyFont="1" applyFill="1" applyBorder="1" applyAlignment="1">
      <alignment horizontal="left"/>
    </xf>
    <xf numFmtId="0" fontId="10" fillId="6" borderId="10" xfId="0" applyFont="1" applyFill="1" applyBorder="1" applyAlignment="1">
      <alignment horizontal="left"/>
    </xf>
    <xf numFmtId="0" fontId="10" fillId="6" borderId="11" xfId="0" applyFont="1" applyFill="1" applyBorder="1" applyAlignment="1">
      <alignment horizontal="left"/>
    </xf>
    <xf numFmtId="1" fontId="12" fillId="7" borderId="9" xfId="0" applyNumberFormat="1" applyFont="1" applyFill="1" applyBorder="1" applyAlignment="1">
      <alignment horizontal="center" wrapText="1"/>
    </xf>
    <xf numFmtId="1" fontId="12" fillId="7" borderId="10" xfId="0" applyNumberFormat="1" applyFont="1" applyFill="1" applyBorder="1" applyAlignment="1">
      <alignment horizontal="center" wrapText="1"/>
    </xf>
    <xf numFmtId="0" fontId="10" fillId="6" borderId="9" xfId="0" applyFont="1" applyFill="1" applyBorder="1" applyAlignment="1">
      <alignment wrapText="1"/>
    </xf>
    <xf numFmtId="0" fontId="10" fillId="6" borderId="10" xfId="0" applyFont="1" applyFill="1" applyBorder="1" applyAlignment="1">
      <alignment wrapText="1"/>
    </xf>
    <xf numFmtId="0" fontId="10" fillId="6" borderId="11" xfId="0" applyFont="1" applyFill="1" applyBorder="1" applyAlignment="1">
      <alignment wrapText="1"/>
    </xf>
    <xf numFmtId="49" fontId="10" fillId="6" borderId="9" xfId="0" applyNumberFormat="1" applyFont="1" applyFill="1" applyBorder="1" applyAlignment="1">
      <alignment horizontal="left" wrapText="1"/>
    </xf>
    <xf numFmtId="49" fontId="10" fillId="6" borderId="10" xfId="0" applyNumberFormat="1" applyFont="1" applyFill="1" applyBorder="1" applyAlignment="1">
      <alignment horizontal="left" wrapText="1"/>
    </xf>
    <xf numFmtId="49" fontId="10" fillId="6" borderId="11" xfId="0" applyNumberFormat="1" applyFont="1" applyFill="1" applyBorder="1" applyAlignment="1">
      <alignment horizontal="left" wrapText="1"/>
    </xf>
    <xf numFmtId="1" fontId="13" fillId="7" borderId="9" xfId="0" applyNumberFormat="1" applyFont="1" applyFill="1" applyBorder="1" applyAlignment="1">
      <alignment horizontal="center" wrapText="1"/>
    </xf>
    <xf numFmtId="1" fontId="13" fillId="7" borderId="10" xfId="0" applyNumberFormat="1" applyFont="1" applyFill="1" applyBorder="1" applyAlignment="1">
      <alignment horizontal="center" wrapText="1"/>
    </xf>
    <xf numFmtId="0" fontId="10" fillId="6" borderId="1" xfId="0" applyFont="1" applyFill="1" applyBorder="1" applyAlignment="1"/>
    <xf numFmtId="0" fontId="10" fillId="6" borderId="2" xfId="0" applyFont="1" applyFill="1" applyBorder="1" applyAlignment="1"/>
    <xf numFmtId="0" fontId="10" fillId="6" borderId="3" xfId="0" applyFont="1" applyFill="1" applyBorder="1" applyAlignment="1"/>
    <xf numFmtId="0" fontId="10" fillId="6" borderId="62" xfId="0" applyFont="1" applyFill="1" applyBorder="1" applyAlignment="1"/>
    <xf numFmtId="0" fontId="10" fillId="6" borderId="63" xfId="0" applyFont="1" applyFill="1" applyBorder="1" applyAlignment="1"/>
    <xf numFmtId="0" fontId="10" fillId="6" borderId="64" xfId="0" applyFont="1" applyFill="1" applyBorder="1" applyAlignment="1"/>
    <xf numFmtId="1" fontId="13" fillId="0" borderId="62" xfId="0" applyNumberFormat="1" applyFont="1" applyFill="1" applyBorder="1" applyAlignment="1">
      <alignment horizontal="center" wrapText="1"/>
    </xf>
    <xf numFmtId="1" fontId="13" fillId="0" borderId="63" xfId="0" applyNumberFormat="1" applyFont="1" applyFill="1" applyBorder="1" applyAlignment="1">
      <alignment horizontal="center" wrapText="1"/>
    </xf>
    <xf numFmtId="0" fontId="10" fillId="6" borderId="65" xfId="0" applyFont="1" applyFill="1" applyBorder="1" applyAlignment="1"/>
    <xf numFmtId="0" fontId="10" fillId="6" borderId="66" xfId="0" applyFont="1" applyFill="1" applyBorder="1" applyAlignment="1"/>
    <xf numFmtId="0" fontId="10" fillId="6" borderId="67" xfId="0" applyFont="1" applyFill="1" applyBorder="1" applyAlignment="1"/>
    <xf numFmtId="1" fontId="13" fillId="0" borderId="65" xfId="0" applyNumberFormat="1" applyFont="1" applyFill="1" applyBorder="1" applyAlignment="1">
      <alignment horizontal="center" wrapText="1"/>
    </xf>
    <xf numFmtId="1" fontId="13" fillId="0" borderId="66" xfId="0" applyNumberFormat="1" applyFont="1" applyFill="1" applyBorder="1" applyAlignment="1">
      <alignment horizontal="center" wrapText="1"/>
    </xf>
    <xf numFmtId="0" fontId="10" fillId="6" borderId="6" xfId="0" applyFont="1" applyFill="1" applyBorder="1" applyAlignment="1"/>
    <xf numFmtId="0" fontId="10" fillId="6" borderId="7" xfId="0" applyFont="1" applyFill="1" applyBorder="1" applyAlignment="1"/>
    <xf numFmtId="0" fontId="10" fillId="6" borderId="8" xfId="0" applyFont="1" applyFill="1" applyBorder="1" applyAlignment="1"/>
    <xf numFmtId="1" fontId="10" fillId="7" borderId="10" xfId="0" applyNumberFormat="1" applyFont="1" applyFill="1" applyBorder="1" applyAlignment="1">
      <alignment horizontal="center" wrapText="1"/>
    </xf>
    <xf numFmtId="0" fontId="10" fillId="6" borderId="4" xfId="0" applyFont="1" applyFill="1" applyBorder="1" applyAlignment="1"/>
    <xf numFmtId="0" fontId="10" fillId="6" borderId="0" xfId="0" applyFont="1" applyFill="1" applyBorder="1" applyAlignment="1"/>
    <xf numFmtId="0" fontId="10" fillId="6" borderId="5" xfId="0" applyFont="1" applyFill="1" applyBorder="1" applyAlignment="1"/>
    <xf numFmtId="49" fontId="10" fillId="6" borderId="1" xfId="0" applyNumberFormat="1" applyFont="1" applyFill="1" applyBorder="1" applyAlignment="1"/>
    <xf numFmtId="49" fontId="10" fillId="6" borderId="2" xfId="0" applyNumberFormat="1" applyFont="1" applyFill="1" applyBorder="1" applyAlignment="1"/>
    <xf numFmtId="49" fontId="10" fillId="6" borderId="3" xfId="0" applyNumberFormat="1" applyFont="1" applyFill="1" applyBorder="1" applyAlignment="1"/>
    <xf numFmtId="1" fontId="10" fillId="0" borderId="9" xfId="0" applyNumberFormat="1" applyFont="1" applyFill="1" applyBorder="1" applyAlignment="1">
      <alignment wrapText="1"/>
    </xf>
    <xf numFmtId="1" fontId="10" fillId="0" borderId="10" xfId="0" applyNumberFormat="1" applyFont="1" applyFill="1" applyBorder="1" applyAlignment="1">
      <alignment wrapText="1"/>
    </xf>
    <xf numFmtId="1" fontId="13" fillId="7" borderId="10" xfId="0" applyNumberFormat="1" applyFont="1" applyFill="1" applyBorder="1" applyAlignment="1">
      <alignment horizontal="center" vertical="center" wrapText="1"/>
    </xf>
    <xf numFmtId="0" fontId="10" fillId="6" borderId="9" xfId="0" applyFont="1" applyFill="1" applyBorder="1"/>
    <xf numFmtId="0" fontId="10" fillId="6" borderId="10" xfId="0" applyFont="1" applyFill="1" applyBorder="1"/>
    <xf numFmtId="0" fontId="10" fillId="6" borderId="11" xfId="0" applyFont="1" applyFill="1" applyBorder="1"/>
    <xf numFmtId="1" fontId="13" fillId="7" borderId="6" xfId="0" applyNumberFormat="1" applyFont="1" applyFill="1" applyBorder="1" applyAlignment="1">
      <alignment horizontal="center" wrapText="1"/>
    </xf>
    <xf numFmtId="1" fontId="13" fillId="7" borderId="7" xfId="0" applyNumberFormat="1" applyFont="1" applyFill="1" applyBorder="1" applyAlignment="1">
      <alignment horizontal="center" wrapText="1"/>
    </xf>
    <xf numFmtId="0" fontId="10" fillId="6" borderId="9" xfId="0" applyFont="1" applyFill="1" applyBorder="1" applyAlignment="1"/>
    <xf numFmtId="0" fontId="10" fillId="0" borderId="10" xfId="0" applyFont="1" applyBorder="1" applyAlignment="1"/>
    <xf numFmtId="0" fontId="10" fillId="6" borderId="8" xfId="0" applyFont="1" applyFill="1" applyBorder="1"/>
    <xf numFmtId="1" fontId="13" fillId="0" borderId="9" xfId="0" applyNumberFormat="1" applyFont="1" applyBorder="1" applyAlignment="1">
      <alignment horizontal="center" wrapText="1"/>
    </xf>
    <xf numFmtId="1" fontId="13" fillId="0" borderId="10" xfId="0" applyNumberFormat="1" applyFont="1" applyBorder="1" applyAlignment="1">
      <alignment horizontal="center" wrapText="1"/>
    </xf>
    <xf numFmtId="0" fontId="10" fillId="6" borderId="10" xfId="0" applyFont="1" applyFill="1" applyBorder="1" applyAlignment="1"/>
    <xf numFmtId="0" fontId="10" fillId="6" borderId="11" xfId="0" applyFont="1" applyFill="1" applyBorder="1" applyAlignment="1">
      <alignment vertical="top"/>
    </xf>
    <xf numFmtId="1" fontId="10" fillId="0" borderId="1" xfId="0" applyNumberFormat="1" applyFont="1" applyBorder="1" applyAlignment="1">
      <alignment wrapText="1"/>
    </xf>
    <xf numFmtId="1" fontId="10" fillId="0" borderId="2" xfId="0" applyNumberFormat="1" applyFont="1" applyBorder="1" applyAlignment="1">
      <alignment wrapText="1"/>
    </xf>
    <xf numFmtId="1" fontId="13" fillId="0" borderId="2" xfId="0" applyNumberFormat="1" applyFont="1" applyBorder="1" applyAlignment="1">
      <alignment horizontal="center" wrapText="1"/>
    </xf>
    <xf numFmtId="0" fontId="10" fillId="6" borderId="1" xfId="0" applyFont="1" applyFill="1" applyBorder="1"/>
    <xf numFmtId="0" fontId="10" fillId="6" borderId="2" xfId="0" applyFont="1" applyFill="1" applyBorder="1"/>
    <xf numFmtId="0" fontId="10" fillId="6" borderId="68" xfId="0" applyFont="1" applyFill="1" applyBorder="1"/>
    <xf numFmtId="0" fontId="14" fillId="6" borderId="11" xfId="0" applyFont="1" applyFill="1" applyBorder="1" applyAlignment="1"/>
    <xf numFmtId="0" fontId="10" fillId="6" borderId="1" xfId="0" applyFont="1" applyFill="1" applyBorder="1" applyAlignment="1">
      <alignment horizontal="left" vertical="center"/>
    </xf>
    <xf numFmtId="0" fontId="10" fillId="6" borderId="2" xfId="0" applyFont="1" applyFill="1" applyBorder="1" applyAlignment="1">
      <alignment horizontal="left" vertical="center"/>
    </xf>
    <xf numFmtId="0" fontId="10" fillId="6" borderId="3" xfId="0" applyFont="1" applyFill="1" applyBorder="1" applyAlignment="1">
      <alignment horizontal="left" vertical="center"/>
    </xf>
    <xf numFmtId="1" fontId="15" fillId="0" borderId="69" xfId="0" applyNumberFormat="1" applyFont="1" applyBorder="1" applyAlignment="1">
      <alignment horizontal="center" vertical="top" wrapText="1"/>
    </xf>
    <xf numFmtId="1" fontId="15" fillId="0" borderId="70" xfId="0" applyNumberFormat="1" applyFont="1" applyBorder="1" applyAlignment="1">
      <alignment horizontal="center" vertical="top" wrapText="1"/>
    </xf>
    <xf numFmtId="0" fontId="10" fillId="6" borderId="4" xfId="0" applyFont="1" applyFill="1" applyBorder="1" applyAlignment="1">
      <alignment horizontal="left" vertical="center"/>
    </xf>
    <xf numFmtId="0" fontId="10" fillId="6" borderId="0" xfId="0" applyFont="1" applyFill="1" applyBorder="1" applyAlignment="1">
      <alignment horizontal="left" vertical="center"/>
    </xf>
    <xf numFmtId="0" fontId="10" fillId="6" borderId="5" xfId="0" applyFont="1" applyFill="1" applyBorder="1" applyAlignment="1">
      <alignment horizontal="left" vertical="center"/>
    </xf>
    <xf numFmtId="1" fontId="16" fillId="7" borderId="71" xfId="0" applyNumberFormat="1" applyFont="1" applyFill="1" applyBorder="1" applyAlignment="1">
      <alignment horizontal="center" vertical="top" wrapText="1"/>
    </xf>
    <xf numFmtId="1" fontId="16" fillId="7" borderId="72" xfId="0" applyNumberFormat="1" applyFont="1" applyFill="1" applyBorder="1" applyAlignment="1">
      <alignment horizontal="center" vertical="top" wrapText="1"/>
    </xf>
    <xf numFmtId="0" fontId="10" fillId="6" borderId="3" xfId="0" applyFont="1" applyFill="1" applyBorder="1"/>
    <xf numFmtId="1" fontId="10" fillId="0" borderId="4" xfId="0" applyNumberFormat="1" applyFont="1" applyBorder="1" applyAlignment="1">
      <alignment wrapText="1"/>
    </xf>
    <xf numFmtId="1" fontId="10" fillId="0" borderId="0" xfId="0" applyNumberFormat="1" applyFont="1" applyBorder="1" applyAlignment="1">
      <alignment wrapText="1"/>
    </xf>
    <xf numFmtId="1" fontId="13" fillId="0" borderId="0" xfId="0" applyNumberFormat="1" applyFont="1" applyBorder="1" applyAlignment="1">
      <alignment horizontal="center" wrapText="1"/>
    </xf>
    <xf numFmtId="0" fontId="10" fillId="6" borderId="6" xfId="0" applyFont="1" applyFill="1" applyBorder="1"/>
    <xf numFmtId="0" fontId="10" fillId="6" borderId="7" xfId="0" applyFont="1" applyFill="1" applyBorder="1"/>
    <xf numFmtId="1" fontId="10" fillId="0" borderId="6" xfId="0" applyNumberFormat="1" applyFont="1" applyBorder="1" applyAlignment="1">
      <alignment wrapText="1"/>
    </xf>
    <xf numFmtId="1" fontId="10" fillId="0" borderId="7" xfId="0" applyNumberFormat="1" applyFont="1" applyBorder="1" applyAlignment="1">
      <alignment wrapText="1"/>
    </xf>
    <xf numFmtId="1" fontId="13" fillId="0" borderId="7" xfId="0" applyNumberFormat="1" applyFont="1" applyBorder="1" applyAlignment="1">
      <alignment horizontal="center" wrapText="1"/>
    </xf>
    <xf numFmtId="0" fontId="10" fillId="6" borderId="4" xfId="0" applyFont="1" applyFill="1" applyBorder="1"/>
    <xf numFmtId="0" fontId="10" fillId="6" borderId="0" xfId="0" applyFont="1" applyFill="1" applyBorder="1"/>
    <xf numFmtId="0" fontId="10" fillId="6" borderId="5" xfId="0" applyFont="1" applyFill="1" applyBorder="1"/>
    <xf numFmtId="1" fontId="13" fillId="7" borderId="0" xfId="0" applyNumberFormat="1" applyFont="1" applyFill="1" applyBorder="1" applyAlignment="1">
      <alignment horizontal="center" wrapText="1"/>
    </xf>
    <xf numFmtId="0" fontId="10" fillId="6" borderId="1" xfId="0" applyFont="1" applyFill="1" applyBorder="1" applyAlignment="1">
      <alignment horizontal="left"/>
    </xf>
    <xf numFmtId="0" fontId="10" fillId="6" borderId="2" xfId="0" applyFont="1" applyFill="1" applyBorder="1" applyAlignment="1">
      <alignment horizontal="left"/>
    </xf>
    <xf numFmtId="1" fontId="13" fillId="7" borderId="73" xfId="0" applyNumberFormat="1" applyFont="1" applyFill="1" applyBorder="1" applyAlignment="1">
      <alignment horizontal="center" wrapText="1"/>
    </xf>
    <xf numFmtId="1" fontId="13" fillId="7" borderId="74" xfId="0" applyNumberFormat="1" applyFont="1" applyFill="1" applyBorder="1" applyAlignment="1">
      <alignment horizontal="center" wrapText="1"/>
    </xf>
    <xf numFmtId="0" fontId="13" fillId="0" borderId="9" xfId="0" applyFont="1" applyBorder="1" applyAlignment="1">
      <alignment horizontal="center" wrapText="1"/>
    </xf>
    <xf numFmtId="0" fontId="13" fillId="0" borderId="10" xfId="0" applyFont="1" applyBorder="1" applyAlignment="1">
      <alignment horizontal="center" wrapText="1"/>
    </xf>
    <xf numFmtId="2" fontId="13" fillId="7" borderId="75" xfId="0" applyNumberFormat="1" applyFont="1" applyFill="1" applyBorder="1" applyAlignment="1">
      <alignment horizontal="center" wrapText="1"/>
    </xf>
    <xf numFmtId="2" fontId="13" fillId="7" borderId="76" xfId="0" applyNumberFormat="1" applyFont="1" applyFill="1" applyBorder="1" applyAlignment="1">
      <alignment horizontal="center" wrapText="1"/>
    </xf>
    <xf numFmtId="2" fontId="13" fillId="7" borderId="73" xfId="0" applyNumberFormat="1" applyFont="1" applyFill="1" applyBorder="1" applyAlignment="1">
      <alignment horizontal="center" wrapText="1"/>
    </xf>
    <xf numFmtId="2" fontId="13" fillId="7" borderId="74" xfId="0" applyNumberFormat="1" applyFont="1" applyFill="1" applyBorder="1" applyAlignment="1">
      <alignment horizontal="center" wrapText="1"/>
    </xf>
    <xf numFmtId="0" fontId="13" fillId="7" borderId="75" xfId="0" applyFont="1" applyFill="1" applyBorder="1" applyAlignment="1">
      <alignment horizontal="center" wrapText="1"/>
    </xf>
    <xf numFmtId="0" fontId="13" fillId="7" borderId="76" xfId="0" applyFont="1" applyFill="1" applyBorder="1" applyAlignment="1">
      <alignment horizontal="center" wrapText="1"/>
    </xf>
    <xf numFmtId="0" fontId="13" fillId="7" borderId="73" xfId="0" applyFont="1" applyFill="1" applyBorder="1" applyAlignment="1">
      <alignment horizontal="center" wrapText="1"/>
    </xf>
    <xf numFmtId="0" fontId="13" fillId="7" borderId="74" xfId="0" applyFont="1" applyFill="1" applyBorder="1" applyAlignment="1">
      <alignment horizontal="center" wrapText="1"/>
    </xf>
    <xf numFmtId="0" fontId="10" fillId="0" borderId="1" xfId="0" applyFont="1" applyBorder="1" applyAlignment="1">
      <alignment wrapText="1"/>
    </xf>
    <xf numFmtId="0" fontId="10" fillId="0" borderId="2" xfId="0" applyFont="1" applyBorder="1" applyAlignment="1">
      <alignment wrapText="1"/>
    </xf>
    <xf numFmtId="49" fontId="13" fillId="0" borderId="9" xfId="0" applyNumberFormat="1" applyFont="1" applyBorder="1" applyAlignment="1">
      <alignment horizontal="center" wrapText="1"/>
    </xf>
    <xf numFmtId="49" fontId="13" fillId="0" borderId="10" xfId="0" applyNumberFormat="1" applyFont="1" applyBorder="1" applyAlignment="1">
      <alignment horizontal="center" wrapText="1"/>
    </xf>
    <xf numFmtId="1" fontId="10" fillId="0" borderId="10" xfId="0" applyNumberFormat="1" applyFont="1" applyFill="1" applyBorder="1" applyAlignment="1">
      <alignment horizontal="center" wrapText="1"/>
    </xf>
    <xf numFmtId="1" fontId="13" fillId="7" borderId="60" xfId="0" applyNumberFormat="1" applyFont="1" applyFill="1" applyBorder="1" applyAlignment="1">
      <alignment horizontal="center" wrapText="1"/>
    </xf>
    <xf numFmtId="1" fontId="12" fillId="7" borderId="55" xfId="0" applyNumberFormat="1" applyFont="1" applyFill="1" applyBorder="1" applyAlignment="1">
      <alignment horizontal="center" wrapText="1"/>
    </xf>
    <xf numFmtId="1" fontId="13" fillId="0" borderId="55" xfId="0" applyNumberFormat="1" applyFont="1" applyFill="1" applyBorder="1" applyAlignment="1">
      <alignment horizontal="center" wrapText="1"/>
    </xf>
    <xf numFmtId="1" fontId="13" fillId="0" borderId="77" xfId="0" applyNumberFormat="1" applyFont="1" applyFill="1" applyBorder="1" applyAlignment="1">
      <alignment horizontal="center" wrapText="1"/>
    </xf>
    <xf numFmtId="1" fontId="13" fillId="0" borderId="78" xfId="0" applyNumberFormat="1" applyFont="1" applyFill="1" applyBorder="1" applyAlignment="1">
      <alignment horizontal="center" wrapText="1"/>
    </xf>
    <xf numFmtId="1" fontId="10" fillId="7" borderId="60" xfId="0" applyNumberFormat="1" applyFont="1" applyFill="1" applyBorder="1" applyAlignment="1">
      <alignment horizontal="center" wrapText="1"/>
    </xf>
    <xf numFmtId="1" fontId="13" fillId="7" borderId="55" xfId="0" applyNumberFormat="1" applyFont="1" applyFill="1" applyBorder="1" applyAlignment="1">
      <alignment horizontal="center" wrapText="1"/>
    </xf>
    <xf numFmtId="1" fontId="13" fillId="0" borderId="11" xfId="0" applyNumberFormat="1" applyFont="1" applyBorder="1" applyAlignment="1">
      <alignment horizontal="center" wrapText="1"/>
    </xf>
    <xf numFmtId="1" fontId="13" fillId="0" borderId="9" xfId="0" applyNumberFormat="1" applyFont="1" applyFill="1" applyBorder="1" applyAlignment="1" applyProtection="1">
      <alignment horizontal="center" wrapText="1"/>
      <protection locked="0"/>
    </xf>
    <xf numFmtId="1" fontId="13" fillId="0" borderId="10" xfId="0" applyNumberFormat="1" applyFont="1" applyFill="1" applyBorder="1" applyAlignment="1" applyProtection="1">
      <alignment horizontal="center" wrapText="1"/>
      <protection locked="0"/>
    </xf>
    <xf numFmtId="1" fontId="13" fillId="0" borderId="6" xfId="0" applyNumberFormat="1" applyFont="1" applyBorder="1" applyAlignment="1">
      <alignment horizontal="center" wrapText="1"/>
    </xf>
    <xf numFmtId="1" fontId="13" fillId="0" borderId="4" xfId="0" applyNumberFormat="1" applyFont="1" applyBorder="1" applyAlignment="1">
      <alignment horizontal="center" wrapText="1"/>
    </xf>
    <xf numFmtId="2" fontId="13" fillId="7" borderId="79" xfId="0" applyNumberFormat="1" applyFont="1" applyFill="1" applyBorder="1" applyAlignment="1">
      <alignment horizontal="center" wrapText="1"/>
    </xf>
    <xf numFmtId="2" fontId="13" fillId="7" borderId="80" xfId="0" applyNumberFormat="1" applyFont="1" applyFill="1" applyBorder="1" applyAlignment="1">
      <alignment horizontal="center" wrapText="1"/>
    </xf>
    <xf numFmtId="2" fontId="13" fillId="7" borderId="81" xfId="0" applyNumberFormat="1" applyFont="1" applyFill="1" applyBorder="1" applyAlignment="1">
      <alignment horizontal="center" wrapText="1"/>
    </xf>
    <xf numFmtId="2" fontId="13" fillId="7" borderId="82" xfId="0" applyNumberFormat="1" applyFont="1" applyFill="1" applyBorder="1" applyAlignment="1">
      <alignment horizontal="center" wrapText="1"/>
    </xf>
    <xf numFmtId="0" fontId="11" fillId="0" borderId="3" xfId="0" applyFont="1" applyBorder="1" applyAlignment="1">
      <alignment horizontal="center" vertical="center"/>
    </xf>
    <xf numFmtId="0" fontId="11" fillId="0" borderId="8" xfId="0" applyFont="1" applyBorder="1" applyAlignment="1">
      <alignment horizontal="center" vertical="center"/>
    </xf>
    <xf numFmtId="1" fontId="13" fillId="0" borderId="10" xfId="0" applyNumberFormat="1" applyFont="1" applyFill="1" applyBorder="1" applyAlignment="1">
      <alignment horizontal="center" wrapText="1"/>
    </xf>
    <xf numFmtId="1" fontId="13" fillId="0" borderId="11" xfId="0" applyNumberFormat="1" applyFont="1" applyFill="1" applyBorder="1" applyAlignment="1">
      <alignment horizontal="center" wrapText="1"/>
    </xf>
    <xf numFmtId="1" fontId="12" fillId="7" borderId="11" xfId="0" applyNumberFormat="1" applyFont="1" applyFill="1" applyBorder="1" applyAlignment="1">
      <alignment horizontal="center" wrapText="1"/>
    </xf>
    <xf numFmtId="1" fontId="13" fillId="0" borderId="64" xfId="0" applyNumberFormat="1" applyFont="1" applyFill="1" applyBorder="1" applyAlignment="1">
      <alignment horizontal="center" wrapText="1"/>
    </xf>
    <xf numFmtId="1" fontId="13" fillId="0" borderId="67" xfId="0" applyNumberFormat="1" applyFont="1" applyFill="1" applyBorder="1" applyAlignment="1">
      <alignment horizontal="center" wrapText="1"/>
    </xf>
    <xf numFmtId="1" fontId="13" fillId="7" borderId="11" xfId="0" applyNumberFormat="1" applyFont="1" applyFill="1" applyBorder="1" applyAlignment="1">
      <alignment horizontal="center" wrapText="1"/>
    </xf>
    <xf numFmtId="1" fontId="10" fillId="7" borderId="10" xfId="0" applyNumberFormat="1" applyFont="1" applyFill="1" applyBorder="1" applyAlignment="1">
      <alignment horizontal="center" vertical="center" wrapText="1"/>
    </xf>
    <xf numFmtId="1" fontId="10" fillId="7" borderId="11" xfId="0" applyNumberFormat="1" applyFont="1" applyFill="1" applyBorder="1" applyAlignment="1">
      <alignment horizontal="center" vertical="center" wrapText="1"/>
    </xf>
    <xf numFmtId="1" fontId="13" fillId="7" borderId="8" xfId="0" applyNumberFormat="1" applyFont="1" applyFill="1" applyBorder="1" applyAlignment="1">
      <alignment horizontal="center" wrapText="1"/>
    </xf>
    <xf numFmtId="1" fontId="13" fillId="0" borderId="11" xfId="0" applyNumberFormat="1" applyFont="1" applyFill="1" applyBorder="1" applyAlignment="1" applyProtection="1">
      <alignment horizontal="center" wrapText="1"/>
      <protection locked="0"/>
    </xf>
    <xf numFmtId="1" fontId="10" fillId="0" borderId="7" xfId="0" applyNumberFormat="1" applyFont="1" applyBorder="1" applyAlignment="1">
      <alignment horizontal="center" wrapText="1"/>
    </xf>
    <xf numFmtId="1" fontId="10" fillId="0" borderId="8" xfId="0" applyNumberFormat="1" applyFont="1" applyBorder="1" applyAlignment="1">
      <alignment horizontal="center" wrapText="1"/>
    </xf>
    <xf numFmtId="1" fontId="10" fillId="0" borderId="0" xfId="0" applyNumberFormat="1" applyFont="1" applyBorder="1" applyAlignment="1">
      <alignment horizontal="center" wrapText="1"/>
    </xf>
    <xf numFmtId="1" fontId="10" fillId="0" borderId="5" xfId="0" applyNumberFormat="1" applyFont="1" applyBorder="1" applyAlignment="1">
      <alignment horizontal="center" wrapText="1"/>
    </xf>
    <xf numFmtId="1" fontId="15" fillId="0" borderId="83" xfId="0" applyNumberFormat="1" applyFont="1" applyBorder="1" applyAlignment="1">
      <alignment horizontal="center" vertical="top" wrapText="1"/>
    </xf>
    <xf numFmtId="1" fontId="16" fillId="7" borderId="84" xfId="0" applyNumberFormat="1" applyFont="1" applyFill="1" applyBorder="1" applyAlignment="1">
      <alignment horizontal="center" vertical="top" wrapText="1"/>
    </xf>
    <xf numFmtId="1" fontId="13" fillId="0" borderId="8" xfId="0" applyNumberFormat="1" applyFont="1" applyBorder="1" applyAlignment="1">
      <alignment horizontal="center" wrapText="1"/>
    </xf>
    <xf numFmtId="1" fontId="13" fillId="7" borderId="85" xfId="0" applyNumberFormat="1" applyFont="1" applyFill="1" applyBorder="1" applyAlignment="1">
      <alignment horizontal="center" wrapText="1"/>
    </xf>
    <xf numFmtId="0" fontId="13" fillId="0" borderId="11" xfId="0" applyFont="1" applyBorder="1" applyAlignment="1">
      <alignment horizontal="center" wrapText="1"/>
    </xf>
    <xf numFmtId="2" fontId="13" fillId="7" borderId="86" xfId="0" applyNumberFormat="1" applyFont="1" applyFill="1" applyBorder="1" applyAlignment="1">
      <alignment horizontal="center" wrapText="1"/>
    </xf>
    <xf numFmtId="2" fontId="13" fillId="7" borderId="85" xfId="0" applyNumberFormat="1" applyFont="1" applyFill="1" applyBorder="1" applyAlignment="1">
      <alignment horizontal="center" wrapText="1"/>
    </xf>
    <xf numFmtId="0" fontId="13" fillId="7" borderId="86" xfId="0" applyFont="1" applyFill="1" applyBorder="1" applyAlignment="1">
      <alignment horizontal="center" wrapText="1"/>
    </xf>
    <xf numFmtId="0" fontId="13" fillId="7" borderId="85" xfId="0" applyFont="1" applyFill="1" applyBorder="1" applyAlignment="1">
      <alignment horizontal="center" wrapText="1"/>
    </xf>
    <xf numFmtId="1" fontId="13" fillId="0" borderId="3" xfId="0" applyNumberFormat="1" applyFont="1" applyBorder="1" applyAlignment="1">
      <alignment horizontal="center" wrapText="1"/>
    </xf>
    <xf numFmtId="49" fontId="13" fillId="0" borderId="11" xfId="0" applyNumberFormat="1" applyFont="1" applyBorder="1" applyAlignment="1">
      <alignment horizontal="center" wrapText="1"/>
    </xf>
    <xf numFmtId="0" fontId="2" fillId="0" borderId="0" xfId="0" applyFont="1" applyProtection="1"/>
    <xf numFmtId="0" fontId="0" fillId="0" borderId="0" xfId="0" applyAlignment="1">
      <alignment vertical="center"/>
    </xf>
    <xf numFmtId="0" fontId="0" fillId="0" borderId="0" xfId="0" applyAlignment="1">
      <alignment horizontal="center"/>
    </xf>
    <xf numFmtId="0" fontId="1" fillId="0" borderId="24" xfId="0" applyFont="1" applyBorder="1" applyAlignment="1" applyProtection="1">
      <alignment vertical="center"/>
    </xf>
    <xf numFmtId="0" fontId="2" fillId="0" borderId="21" xfId="0" applyFont="1" applyBorder="1" applyAlignment="1" applyProtection="1">
      <alignment horizontal="left" vertical="center"/>
    </xf>
    <xf numFmtId="0" fontId="2" fillId="0" borderId="22" xfId="0" applyFont="1" applyBorder="1" applyAlignment="1" applyProtection="1">
      <alignment horizontal="left" vertical="center"/>
    </xf>
    <xf numFmtId="0" fontId="1" fillId="0" borderId="22" xfId="0" applyFont="1" applyFill="1" applyBorder="1" applyAlignment="1" applyProtection="1">
      <alignment horizontal="left" vertical="center"/>
    </xf>
    <xf numFmtId="0" fontId="2" fillId="0" borderId="25" xfId="0" applyFont="1" applyBorder="1" applyAlignment="1" applyProtection="1">
      <alignment horizontal="center"/>
    </xf>
    <xf numFmtId="0" fontId="2" fillId="0" borderId="87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56" xfId="0" applyFont="1" applyBorder="1" applyAlignment="1" applyProtection="1">
      <alignment horizontal="center" vertical="center"/>
    </xf>
    <xf numFmtId="0" fontId="2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2" fillId="0" borderId="1" xfId="0" applyFont="1" applyFill="1" applyBorder="1" applyAlignment="1" applyProtection="1">
      <alignment horizontal="center" vertical="center"/>
    </xf>
    <xf numFmtId="0" fontId="2" fillId="0" borderId="8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28" xfId="0" applyFont="1" applyBorder="1" applyAlignment="1" applyProtection="1">
      <alignment horizontal="center" vertical="center"/>
    </xf>
    <xf numFmtId="0" fontId="2" fillId="0" borderId="41" xfId="0" applyFont="1" applyBorder="1" applyAlignment="1" applyProtection="1">
      <alignment horizontal="center" vertical="center"/>
    </xf>
    <xf numFmtId="0" fontId="2" fillId="0" borderId="41" xfId="0" applyFont="1" applyBorder="1" applyAlignment="1" applyProtection="1">
      <alignment horizontal="center" vertical="center" wrapText="1"/>
    </xf>
    <xf numFmtId="0" fontId="2" fillId="0" borderId="51" xfId="0" applyFont="1" applyBorder="1" applyAlignment="1" applyProtection="1">
      <alignment horizontal="center" vertical="center" wrapText="1"/>
    </xf>
    <xf numFmtId="0" fontId="17" fillId="8" borderId="0" xfId="0" applyFont="1" applyFill="1" applyBorder="1" applyAlignment="1" applyProtection="1">
      <alignment horizontal="center" vertical="center" wrapText="1"/>
    </xf>
    <xf numFmtId="49" fontId="5" fillId="0" borderId="89" xfId="0" applyNumberFormat="1" applyFont="1" applyFill="1" applyBorder="1" applyAlignment="1" applyProtection="1">
      <alignment horizontal="center" vertical="center"/>
      <protection locked="0"/>
    </xf>
    <xf numFmtId="49" fontId="5" fillId="0" borderId="90" xfId="0" applyNumberFormat="1" applyFont="1" applyFill="1" applyBorder="1" applyAlignment="1" applyProtection="1">
      <alignment horizontal="center" vertical="center"/>
      <protection locked="0"/>
    </xf>
    <xf numFmtId="2" fontId="18" fillId="0" borderId="91" xfId="0" applyNumberFormat="1" applyFont="1" applyFill="1" applyBorder="1" applyAlignment="1" applyProtection="1">
      <alignment horizontal="left" vertical="center"/>
      <protection locked="0"/>
    </xf>
    <xf numFmtId="2" fontId="5" fillId="0" borderId="91" xfId="0" applyNumberFormat="1" applyFont="1" applyFill="1" applyBorder="1" applyAlignment="1" applyProtection="1">
      <alignment horizontal="center" vertical="center"/>
      <protection locked="0"/>
    </xf>
    <xf numFmtId="2" fontId="5" fillId="0" borderId="91" xfId="0" applyNumberFormat="1" applyFont="1" applyFill="1" applyBorder="1" applyAlignment="1" applyProtection="1">
      <alignment horizontal="center" vertical="center"/>
    </xf>
    <xf numFmtId="2" fontId="5" fillId="0" borderId="92" xfId="0" applyNumberFormat="1" applyFont="1" applyFill="1" applyBorder="1" applyAlignment="1" applyProtection="1">
      <alignment horizontal="center" vertical="center"/>
    </xf>
    <xf numFmtId="2" fontId="5" fillId="0" borderId="90" xfId="0" applyNumberFormat="1" applyFont="1" applyFill="1" applyBorder="1" applyAlignment="1" applyProtection="1">
      <alignment horizontal="center"/>
      <protection locked="0"/>
    </xf>
    <xf numFmtId="2" fontId="18" fillId="0" borderId="91" xfId="0" applyNumberFormat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top"/>
    </xf>
    <xf numFmtId="0" fontId="6" fillId="0" borderId="2" xfId="0" applyFont="1" applyBorder="1" applyAlignment="1" applyProtection="1">
      <alignment horizontal="center" vertical="top"/>
    </xf>
    <xf numFmtId="0" fontId="6" fillId="0" borderId="21" xfId="0" applyFont="1" applyBorder="1" applyAlignment="1" applyProtection="1">
      <alignment horizontal="center" vertical="top"/>
    </xf>
    <xf numFmtId="0" fontId="6" fillId="0" borderId="22" xfId="0" applyFont="1" applyBorder="1" applyAlignment="1" applyProtection="1">
      <alignment horizontal="center" vertical="top"/>
    </xf>
    <xf numFmtId="0" fontId="1" fillId="0" borderId="26" xfId="0" applyFont="1" applyBorder="1" applyAlignment="1" applyProtection="1">
      <alignment horizontal="left"/>
    </xf>
    <xf numFmtId="0" fontId="1" fillId="0" borderId="11" xfId="0" applyFont="1" applyFill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/>
    </xf>
    <xf numFmtId="0" fontId="1" fillId="0" borderId="3" xfId="0" applyFont="1" applyFill="1" applyBorder="1" applyAlignment="1" applyProtection="1">
      <alignment horizontal="left" vertical="center"/>
    </xf>
    <xf numFmtId="0" fontId="1" fillId="0" borderId="2" xfId="0" applyFont="1" applyBorder="1" applyAlignment="1" applyProtection="1">
      <alignment horizontal="left"/>
    </xf>
    <xf numFmtId="0" fontId="1" fillId="0" borderId="23" xfId="0" applyFont="1" applyFill="1" applyBorder="1" applyAlignment="1" applyProtection="1">
      <alignment horizontal="left" vertical="center"/>
    </xf>
    <xf numFmtId="0" fontId="1" fillId="0" borderId="22" xfId="0" applyFont="1" applyBorder="1" applyAlignment="1" applyProtection="1">
      <alignment horizontal="left"/>
    </xf>
    <xf numFmtId="0" fontId="2" fillId="0" borderId="2" xfId="0" applyFont="1" applyFill="1" applyBorder="1" applyAlignment="1" applyProtection="1">
      <alignment horizontal="center" vertical="center"/>
    </xf>
    <xf numFmtId="0" fontId="2" fillId="9" borderId="93" xfId="0" applyFont="1" applyFill="1" applyBorder="1" applyAlignment="1" applyProtection="1">
      <alignment vertical="center" textRotation="90"/>
    </xf>
    <xf numFmtId="0" fontId="2" fillId="10" borderId="94" xfId="0" applyFont="1" applyFill="1" applyBorder="1" applyAlignment="1" applyProtection="1">
      <alignment vertical="center" textRotation="90"/>
    </xf>
    <xf numFmtId="0" fontId="17" fillId="8" borderId="0" xfId="0" applyFont="1" applyFill="1" applyBorder="1" applyAlignment="1" applyProtection="1">
      <alignment horizontal="center" vertical="center"/>
    </xf>
    <xf numFmtId="2" fontId="9" fillId="0" borderId="91" xfId="0" applyNumberFormat="1" applyFont="1" applyFill="1" applyBorder="1" applyAlignment="1" applyProtection="1">
      <alignment horizontal="center"/>
    </xf>
    <xf numFmtId="2" fontId="5" fillId="0" borderId="91" xfId="0" applyNumberFormat="1" applyFont="1" applyFill="1" applyBorder="1" applyAlignment="1" applyProtection="1">
      <alignment horizontal="center"/>
      <protection locked="0"/>
    </xf>
    <xf numFmtId="2" fontId="5" fillId="0" borderId="95" xfId="0" applyNumberFormat="1" applyFont="1" applyFill="1" applyBorder="1" applyAlignment="1" applyProtection="1">
      <alignment horizontal="center"/>
      <protection locked="0"/>
    </xf>
    <xf numFmtId="2" fontId="5" fillId="0" borderId="96" xfId="0" applyNumberFormat="1" applyFont="1" applyFill="1" applyBorder="1" applyAlignment="1" applyProtection="1">
      <alignment horizontal="center"/>
      <protection locked="0"/>
    </xf>
    <xf numFmtId="0" fontId="6" fillId="0" borderId="3" xfId="0" applyFont="1" applyBorder="1" applyAlignment="1" applyProtection="1">
      <alignment horizontal="center" vertical="top"/>
    </xf>
    <xf numFmtId="0" fontId="6" fillId="0" borderId="23" xfId="0" applyFont="1" applyBorder="1" applyAlignment="1" applyProtection="1">
      <alignment horizontal="center" vertical="top"/>
    </xf>
    <xf numFmtId="0" fontId="1" fillId="0" borderId="26" xfId="0" applyFont="1" applyBorder="1" applyAlignment="1" applyProtection="1">
      <alignment horizontal="left" vertical="center"/>
    </xf>
    <xf numFmtId="0" fontId="1" fillId="0" borderId="11" xfId="0" applyFont="1" applyBorder="1" applyAlignment="1" applyProtection="1">
      <alignment horizontal="left"/>
    </xf>
    <xf numFmtId="0" fontId="1" fillId="0" borderId="3" xfId="0" applyFont="1" applyBorder="1" applyAlignment="1" applyProtection="1">
      <alignment horizontal="left"/>
    </xf>
    <xf numFmtId="0" fontId="1" fillId="0" borderId="23" xfId="0" applyFont="1" applyBorder="1" applyAlignment="1" applyProtection="1">
      <alignment horizontal="left"/>
    </xf>
    <xf numFmtId="0" fontId="2" fillId="0" borderId="26" xfId="0" applyFont="1" applyBorder="1" applyAlignment="1" applyProtection="1">
      <alignment horizontal="center"/>
    </xf>
    <xf numFmtId="0" fontId="2" fillId="0" borderId="61" xfId="0" applyFont="1" applyFill="1" applyBorder="1" applyAlignment="1" applyProtection="1">
      <alignment horizontal="center" vertical="center"/>
    </xf>
    <xf numFmtId="0" fontId="2" fillId="0" borderId="97" xfId="0" applyFont="1" applyBorder="1" applyAlignment="1">
      <alignment horizontal="center" vertical="center"/>
    </xf>
    <xf numFmtId="0" fontId="2" fillId="0" borderId="50" xfId="0" applyFont="1" applyBorder="1" applyAlignment="1">
      <alignment horizontal="center" vertical="center"/>
    </xf>
    <xf numFmtId="0" fontId="19" fillId="0" borderId="98" xfId="0" applyFont="1" applyFill="1" applyBorder="1" applyAlignment="1" applyProtection="1">
      <alignment vertical="center" wrapText="1"/>
      <protection locked="0"/>
    </xf>
    <xf numFmtId="0" fontId="0" fillId="0" borderId="0" xfId="0" applyFont="1" applyAlignment="1">
      <alignment vertical="center"/>
    </xf>
    <xf numFmtId="0" fontId="19" fillId="0" borderId="99" xfId="0" applyFont="1" applyFill="1" applyBorder="1" applyAlignment="1" applyProtection="1">
      <alignment vertical="center" wrapText="1"/>
      <protection locked="0"/>
    </xf>
    <xf numFmtId="0" fontId="19" fillId="0" borderId="100" xfId="0" applyFont="1" applyFill="1" applyBorder="1" applyAlignment="1" applyProtection="1">
      <alignment vertical="center" wrapText="1"/>
      <protection locked="0"/>
    </xf>
    <xf numFmtId="0" fontId="2" fillId="0" borderId="28" xfId="0" applyFont="1" applyBorder="1" applyAlignment="1" applyProtection="1">
      <alignment horizontal="center" vertical="center" wrapText="1"/>
    </xf>
    <xf numFmtId="2" fontId="5" fillId="0" borderId="90" xfId="0" applyNumberFormat="1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20" fillId="11" borderId="1" xfId="0" applyFont="1" applyFill="1" applyBorder="1" applyAlignment="1" applyProtection="1">
      <alignment horizontal="left" vertical="center"/>
    </xf>
    <xf numFmtId="0" fontId="20" fillId="11" borderId="2" xfId="0" applyFont="1" applyFill="1" applyBorder="1" applyAlignment="1" applyProtection="1">
      <alignment horizontal="left" vertical="center"/>
    </xf>
    <xf numFmtId="0" fontId="20" fillId="11" borderId="4" xfId="0" applyFont="1" applyFill="1" applyBorder="1" applyAlignment="1" applyProtection="1">
      <alignment horizontal="left" vertical="center"/>
    </xf>
    <xf numFmtId="0" fontId="20" fillId="11" borderId="0" xfId="0" applyFont="1" applyFill="1" applyBorder="1" applyAlignment="1" applyProtection="1">
      <alignment horizontal="left" vertical="center"/>
    </xf>
    <xf numFmtId="0" fontId="0" fillId="0" borderId="4" xfId="0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20" fillId="11" borderId="45" xfId="0" applyFont="1" applyFill="1" applyBorder="1" applyAlignment="1" applyProtection="1">
      <alignment horizontal="left" vertical="center"/>
    </xf>
    <xf numFmtId="0" fontId="20" fillId="11" borderId="31" xfId="0" applyFont="1" applyFill="1" applyBorder="1" applyAlignment="1" applyProtection="1">
      <alignment horizontal="left" vertical="center"/>
    </xf>
    <xf numFmtId="49" fontId="17" fillId="0" borderId="4" xfId="0" applyNumberFormat="1" applyFont="1" applyBorder="1" applyAlignment="1" applyProtection="1">
      <alignment vertical="center"/>
    </xf>
    <xf numFmtId="49" fontId="17" fillId="0" borderId="0" xfId="0" applyNumberFormat="1" applyFont="1" applyBorder="1" applyAlignment="1" applyProtection="1">
      <alignment horizontal="left" vertical="center"/>
    </xf>
    <xf numFmtId="49" fontId="6" fillId="0" borderId="4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left" vertical="center"/>
      <protection locked="0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21" fillId="0" borderId="0" xfId="0" applyFont="1" applyFill="1" applyBorder="1" applyAlignment="1" applyProtection="1">
      <alignment vertical="center" wrapText="1"/>
      <protection locked="0"/>
    </xf>
    <xf numFmtId="0" fontId="6" fillId="0" borderId="4" xfId="0" applyFont="1" applyFill="1" applyBorder="1" applyAlignment="1" applyProtection="1">
      <alignment vertical="center"/>
    </xf>
    <xf numFmtId="0" fontId="6" fillId="8" borderId="0" xfId="0" applyFont="1" applyFill="1" applyBorder="1" applyAlignment="1" applyProtection="1">
      <alignment horizontal="center" vertical="center" wrapText="1"/>
    </xf>
    <xf numFmtId="0" fontId="6" fillId="8" borderId="0" xfId="0" applyFont="1" applyFill="1" applyBorder="1" applyAlignment="1" applyProtection="1">
      <alignment horizontal="center" vertical="center"/>
    </xf>
    <xf numFmtId="0" fontId="6" fillId="0" borderId="6" xfId="0" applyFont="1" applyFill="1" applyBorder="1" applyAlignment="1" applyProtection="1">
      <alignment vertical="center"/>
    </xf>
    <xf numFmtId="0" fontId="6" fillId="8" borderId="7" xfId="0" applyFont="1" applyFill="1" applyBorder="1" applyAlignment="1" applyProtection="1">
      <alignment horizontal="center" vertical="center"/>
    </xf>
    <xf numFmtId="0" fontId="17" fillId="0" borderId="4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45" xfId="0" applyFont="1" applyBorder="1" applyAlignment="1" applyProtection="1">
      <alignment horizontal="center" vertical="center"/>
    </xf>
    <xf numFmtId="0" fontId="1" fillId="0" borderId="31" xfId="0" applyFont="1" applyBorder="1" applyAlignment="1" applyProtection="1">
      <alignment horizontal="center" vertical="center"/>
    </xf>
    <xf numFmtId="0" fontId="0" fillId="0" borderId="101" xfId="0" applyBorder="1" applyAlignment="1">
      <alignment horizontal="center"/>
    </xf>
    <xf numFmtId="0" fontId="0" fillId="0" borderId="102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22" xfId="0" applyBorder="1" applyAlignment="1">
      <alignment horizontal="center"/>
    </xf>
    <xf numFmtId="0" fontId="1" fillId="0" borderId="48" xfId="0" applyFont="1" applyBorder="1" applyAlignment="1" applyProtection="1">
      <alignment vertical="center"/>
    </xf>
    <xf numFmtId="49" fontId="0" fillId="0" borderId="103" xfId="0" applyNumberFormat="1" applyFont="1" applyFill="1" applyBorder="1" applyAlignment="1" applyProtection="1">
      <alignment horizontal="center" vertical="center"/>
      <protection locked="0"/>
    </xf>
    <xf numFmtId="49" fontId="0" fillId="0" borderId="104" xfId="0" applyNumberFormat="1" applyFont="1" applyFill="1" applyBorder="1" applyAlignment="1" applyProtection="1">
      <alignment horizontal="center" vertical="center"/>
      <protection locked="0"/>
    </xf>
    <xf numFmtId="0" fontId="1" fillId="0" borderId="103" xfId="0" applyFont="1" applyBorder="1" applyAlignment="1" applyProtection="1">
      <alignment horizontal="left" vertical="center"/>
    </xf>
    <xf numFmtId="0" fontId="18" fillId="0" borderId="105" xfId="0" applyFont="1" applyBorder="1" applyAlignment="1" applyProtection="1">
      <alignment vertical="center"/>
    </xf>
    <xf numFmtId="49" fontId="0" fillId="0" borderId="106" xfId="0" applyNumberFormat="1" applyFont="1" applyFill="1" applyBorder="1" applyAlignment="1" applyProtection="1">
      <alignment horizontal="center" vertical="center"/>
      <protection locked="0"/>
    </xf>
    <xf numFmtId="49" fontId="0" fillId="0" borderId="107" xfId="0" applyNumberFormat="1" applyFont="1" applyFill="1" applyBorder="1" applyAlignment="1" applyProtection="1">
      <alignment horizontal="center" vertical="center"/>
      <protection locked="0"/>
    </xf>
    <xf numFmtId="0" fontId="1" fillId="0" borderId="102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49" fontId="0" fillId="0" borderId="102" xfId="0" applyNumberFormat="1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vertical="center"/>
    </xf>
    <xf numFmtId="0" fontId="5" fillId="0" borderId="2" xfId="0" applyFont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</xf>
    <xf numFmtId="0" fontId="5" fillId="0" borderId="4" xfId="0" applyFont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Border="1" applyAlignment="1" applyProtection="1">
      <alignment vertical="center"/>
      <protection locked="0"/>
    </xf>
    <xf numFmtId="49" fontId="1" fillId="0" borderId="106" xfId="0" applyNumberFormat="1" applyFont="1" applyFill="1" applyBorder="1" applyAlignment="1" applyProtection="1">
      <alignment horizontal="left" vertical="center"/>
      <protection locked="0"/>
    </xf>
    <xf numFmtId="0" fontId="0" fillId="0" borderId="106" xfId="0" applyFont="1" applyFill="1" applyBorder="1" applyAlignment="1" applyProtection="1">
      <alignment vertical="center"/>
    </xf>
    <xf numFmtId="177" fontId="1" fillId="0" borderId="106" xfId="0" applyNumberFormat="1" applyFont="1" applyFill="1" applyBorder="1" applyAlignment="1" applyProtection="1">
      <alignment horizontal="left" vertical="center"/>
      <protection locked="0"/>
    </xf>
    <xf numFmtId="0" fontId="1" fillId="0" borderId="105" xfId="0" applyFont="1" applyBorder="1" applyAlignment="1" applyProtection="1">
      <alignment horizontal="left" vertical="center"/>
    </xf>
    <xf numFmtId="0" fontId="1" fillId="0" borderId="106" xfId="0" applyFont="1" applyBorder="1" applyAlignment="1" applyProtection="1">
      <alignment horizontal="left" vertical="center"/>
    </xf>
    <xf numFmtId="49" fontId="1" fillId="0" borderId="0" xfId="0" applyNumberFormat="1" applyFont="1" applyFill="1" applyBorder="1" applyAlignment="1" applyProtection="1">
      <alignment vertical="center"/>
      <protection locked="0"/>
    </xf>
    <xf numFmtId="49" fontId="0" fillId="0" borderId="102" xfId="0" applyNumberFormat="1" applyFont="1" applyFill="1" applyBorder="1" applyAlignment="1" applyProtection="1">
      <alignment horizontal="left" vertical="center"/>
    </xf>
    <xf numFmtId="0" fontId="5" fillId="0" borderId="6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horizontal="left" vertical="center"/>
    </xf>
    <xf numFmtId="0" fontId="1" fillId="0" borderId="48" xfId="0" applyFont="1" applyFill="1" applyBorder="1" applyAlignment="1" applyProtection="1">
      <alignment horizontal="left" vertical="center"/>
    </xf>
    <xf numFmtId="0" fontId="1" fillId="0" borderId="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2" fillId="0" borderId="4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0" fontId="22" fillId="0" borderId="21" xfId="0" applyFont="1" applyBorder="1" applyAlignment="1" applyProtection="1">
      <alignment horizontal="left" vertical="center"/>
      <protection locked="0"/>
    </xf>
    <xf numFmtId="0" fontId="22" fillId="0" borderId="22" xfId="0" applyFont="1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5" xfId="0" applyNumberFormat="1" applyFont="1" applyFill="1" applyBorder="1" applyAlignment="1" applyProtection="1">
      <alignment horizontal="left" vertical="center"/>
      <protection locked="0"/>
    </xf>
    <xf numFmtId="0" fontId="1" fillId="0" borderId="48" xfId="0" applyFont="1" applyBorder="1" applyAlignment="1" applyProtection="1">
      <alignment horizontal="left" vertical="center"/>
    </xf>
    <xf numFmtId="0" fontId="0" fillId="0" borderId="37" xfId="0" applyBorder="1" applyAlignment="1">
      <alignment horizontal="left" vertical="center"/>
    </xf>
    <xf numFmtId="49" fontId="1" fillId="0" borderId="0" xfId="0" applyNumberFormat="1" applyFont="1" applyFill="1" applyBorder="1" applyAlignment="1" applyProtection="1">
      <alignment horizontal="left"/>
      <protection locked="0"/>
    </xf>
    <xf numFmtId="0" fontId="0" fillId="0" borderId="0" xfId="0" applyBorder="1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49" fontId="5" fillId="0" borderId="4" xfId="0" applyNumberFormat="1" applyFont="1" applyFill="1" applyBorder="1" applyAlignment="1" applyProtection="1">
      <alignment horizontal="left" vertical="center"/>
      <protection locked="0"/>
    </xf>
    <xf numFmtId="49" fontId="5" fillId="0" borderId="0" xfId="0" applyNumberFormat="1" applyFont="1" applyFill="1" applyBorder="1" applyAlignment="1" applyProtection="1">
      <alignment horizontal="left" vertical="center"/>
      <protection locked="0"/>
    </xf>
    <xf numFmtId="49" fontId="1" fillId="0" borderId="4" xfId="0" applyNumberFormat="1" applyFont="1" applyFill="1" applyBorder="1" applyAlignment="1">
      <alignment horizontal="left"/>
    </xf>
    <xf numFmtId="49" fontId="1" fillId="0" borderId="0" xfId="0" applyNumberFormat="1" applyFont="1" applyFill="1" applyBorder="1" applyAlignment="1">
      <alignment horizontal="left"/>
    </xf>
    <xf numFmtId="49" fontId="23" fillId="0" borderId="0" xfId="6" applyNumberFormat="1" applyFill="1" applyBorder="1" applyAlignment="1" applyProtection="1">
      <alignment horizontal="left" vertical="center"/>
      <protection locked="0"/>
    </xf>
    <xf numFmtId="0" fontId="0" fillId="0" borderId="0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0" fontId="5" fillId="0" borderId="4" xfId="0" applyFont="1" applyFill="1" applyBorder="1" applyAlignment="1" applyProtection="1">
      <alignment horizontal="left" vertical="center"/>
    </xf>
    <xf numFmtId="0" fontId="18" fillId="0" borderId="4" xfId="0" applyFont="1" applyFill="1" applyBorder="1" applyAlignment="1" applyProtection="1">
      <alignment horizontal="left" vertical="top"/>
    </xf>
    <xf numFmtId="177" fontId="24" fillId="0" borderId="0" xfId="0" applyNumberFormat="1" applyFont="1" applyFill="1" applyBorder="1" applyAlignment="1" applyProtection="1">
      <alignment horizontal="center" vertical="center"/>
    </xf>
    <xf numFmtId="177" fontId="24" fillId="0" borderId="5" xfId="0" applyNumberFormat="1" applyFont="1" applyFill="1" applyBorder="1" applyAlignment="1" applyProtection="1">
      <alignment horizontal="center" vertical="center"/>
    </xf>
    <xf numFmtId="49" fontId="5" fillId="0" borderId="4" xfId="0" applyNumberFormat="1" applyFont="1" applyFill="1" applyBorder="1" applyAlignment="1" applyProtection="1">
      <alignment horizontal="left" vertical="top" wrapText="1"/>
      <protection locked="0"/>
    </xf>
    <xf numFmtId="49" fontId="5" fillId="0" borderId="0" xfId="0" applyNumberFormat="1" applyFont="1" applyFill="1" applyBorder="1" applyAlignment="1" applyProtection="1">
      <alignment horizontal="left" vertical="top" wrapText="1"/>
      <protection locked="0"/>
    </xf>
    <xf numFmtId="0" fontId="18" fillId="0" borderId="21" xfId="0" applyFont="1" applyFill="1" applyBorder="1" applyAlignment="1" applyProtection="1">
      <alignment horizontal="left" vertical="top"/>
    </xf>
    <xf numFmtId="0" fontId="0" fillId="0" borderId="23" xfId="0" applyFill="1" applyBorder="1" applyAlignment="1" applyProtection="1">
      <alignment horizontal="center" vertical="center"/>
    </xf>
    <xf numFmtId="0" fontId="0" fillId="0" borderId="21" xfId="0" applyBorder="1" applyAlignment="1" applyProtection="1">
      <alignment horizontal="left" vertical="top" wrapText="1"/>
      <protection locked="0"/>
    </xf>
    <xf numFmtId="0" fontId="0" fillId="0" borderId="22" xfId="0" applyBorder="1" applyAlignment="1" applyProtection="1">
      <alignment horizontal="left" vertical="top" wrapText="1"/>
      <protection locked="0"/>
    </xf>
    <xf numFmtId="0" fontId="18" fillId="0" borderId="108" xfId="0" applyFont="1" applyFill="1" applyBorder="1" applyAlignment="1" applyProtection="1">
      <alignment horizontal="left" vertical="top"/>
    </xf>
    <xf numFmtId="0" fontId="0" fillId="0" borderId="109" xfId="0" applyFill="1" applyBorder="1" applyAlignment="1" applyProtection="1">
      <alignment horizontal="center" vertical="center"/>
    </xf>
    <xf numFmtId="49" fontId="1" fillId="0" borderId="109" xfId="0" applyNumberFormat="1" applyFont="1" applyFill="1" applyBorder="1" applyAlignment="1">
      <alignment horizontal="left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5" fillId="0" borderId="0" xfId="0" applyFont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center" vertical="center"/>
    </xf>
    <xf numFmtId="49" fontId="1" fillId="0" borderId="103" xfId="0" applyNumberFormat="1" applyFont="1" applyFill="1" applyBorder="1" applyAlignment="1" applyProtection="1">
      <alignment horizontal="left" vertical="center"/>
    </xf>
    <xf numFmtId="49" fontId="6" fillId="0" borderId="102" xfId="0" applyNumberFormat="1" applyFont="1" applyFill="1" applyBorder="1" applyAlignment="1" applyProtection="1">
      <alignment horizontal="left" vertical="center"/>
      <protection locked="0"/>
    </xf>
    <xf numFmtId="49" fontId="1" fillId="0" borderId="2" xfId="0" applyNumberFormat="1" applyFont="1" applyFill="1" applyBorder="1" applyAlignment="1" applyProtection="1">
      <alignment horizontal="left" vertical="center"/>
      <protection locked="0"/>
    </xf>
    <xf numFmtId="0" fontId="0" fillId="0" borderId="2" xfId="0" applyBorder="1" applyAlignment="1" applyProtection="1">
      <alignment horizontal="left" vertical="center"/>
      <protection locked="0"/>
    </xf>
    <xf numFmtId="49" fontId="1" fillId="0" borderId="0" xfId="0" applyNumberFormat="1" applyFont="1" applyFill="1" applyBorder="1" applyAlignment="1" applyProtection="1">
      <alignment horizontal="center" vertical="center"/>
    </xf>
    <xf numFmtId="0" fontId="0" fillId="0" borderId="0" xfId="0" applyBorder="1" applyAlignment="1" applyProtection="1">
      <protection locked="0"/>
    </xf>
    <xf numFmtId="0" fontId="0" fillId="0" borderId="0" xfId="0" applyBorder="1" applyAlignment="1" applyProtection="1">
      <alignment vertical="center"/>
      <protection locked="0"/>
    </xf>
    <xf numFmtId="0" fontId="0" fillId="0" borderId="106" xfId="0" applyBorder="1" applyAlignment="1" applyProtection="1">
      <alignment vertical="center"/>
      <protection locked="0"/>
    </xf>
    <xf numFmtId="0" fontId="0" fillId="0" borderId="106" xfId="0" applyFill="1" applyBorder="1" applyAlignment="1" applyProtection="1">
      <alignment horizontal="center" vertical="center"/>
    </xf>
    <xf numFmtId="0" fontId="0" fillId="0" borderId="106" xfId="0" applyBorder="1" applyAlignment="1" applyProtection="1">
      <alignment horizontal="left" vertical="center"/>
      <protection locked="0"/>
    </xf>
    <xf numFmtId="49" fontId="1" fillId="0" borderId="7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Alignment="1" applyProtection="1">
      <alignment horizontal="left" vertical="center"/>
      <protection locked="0"/>
    </xf>
    <xf numFmtId="49" fontId="0" fillId="0" borderId="7" xfId="0" applyNumberFormat="1" applyFont="1" applyFill="1" applyBorder="1" applyAlignment="1" applyProtection="1">
      <alignment horizontal="left" vertical="center"/>
    </xf>
    <xf numFmtId="0" fontId="0" fillId="0" borderId="7" xfId="0" applyBorder="1" applyAlignment="1">
      <alignment horizontal="left" vertical="center"/>
    </xf>
    <xf numFmtId="178" fontId="22" fillId="0" borderId="0" xfId="0" applyNumberFormat="1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left" vertical="center"/>
      <protection locked="0"/>
    </xf>
    <xf numFmtId="0" fontId="21" fillId="0" borderId="5" xfId="0" applyFont="1" applyFill="1" applyBorder="1" applyAlignment="1" applyProtection="1">
      <alignment vertical="center" wrapText="1"/>
      <protection locked="0"/>
    </xf>
    <xf numFmtId="0" fontId="6" fillId="0" borderId="5" xfId="0" applyFont="1" applyFill="1" applyBorder="1" applyAlignment="1" applyProtection="1">
      <alignment vertical="center"/>
    </xf>
    <xf numFmtId="0" fontId="6" fillId="0" borderId="8" xfId="0" applyFont="1" applyFill="1" applyBorder="1" applyAlignment="1" applyProtection="1">
      <alignment vertical="center"/>
    </xf>
    <xf numFmtId="0" fontId="0" fillId="0" borderId="5" xfId="0" applyBorder="1" applyAlignment="1" applyProtection="1">
      <alignment horizontal="center" vertical="center"/>
    </xf>
    <xf numFmtId="0" fontId="1" fillId="0" borderId="32" xfId="0" applyFont="1" applyBorder="1" applyAlignment="1" applyProtection="1">
      <alignment horizontal="center" vertical="center"/>
    </xf>
    <xf numFmtId="0" fontId="0" fillId="0" borderId="110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23" xfId="0" applyBorder="1" applyAlignment="1">
      <alignment horizontal="center"/>
    </xf>
    <xf numFmtId="49" fontId="1" fillId="0" borderId="104" xfId="0" applyNumberFormat="1" applyFont="1" applyFill="1" applyBorder="1" applyAlignment="1" applyProtection="1">
      <alignment horizontal="left" vertical="center"/>
    </xf>
    <xf numFmtId="49" fontId="6" fillId="0" borderId="110" xfId="0" applyNumberFormat="1" applyFont="1" applyFill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0" fontId="0" fillId="0" borderId="5" xfId="0" applyBorder="1" applyAlignment="1" applyProtection="1"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07" xfId="0" applyBorder="1" applyAlignment="1" applyProtection="1">
      <alignment horizontal="left" vertical="center"/>
      <protection locked="0"/>
    </xf>
    <xf numFmtId="0" fontId="0" fillId="0" borderId="8" xfId="0" applyBorder="1" applyAlignment="1">
      <alignment horizontal="left" vertical="center"/>
    </xf>
    <xf numFmtId="0" fontId="1" fillId="0" borderId="5" xfId="0" applyFont="1" applyBorder="1" applyAlignment="1" applyProtection="1">
      <alignment horizontal="left" vertical="center"/>
    </xf>
    <xf numFmtId="0" fontId="22" fillId="0" borderId="23" xfId="0" applyFont="1" applyBorder="1" applyAlignment="1" applyProtection="1">
      <alignment horizontal="left" vertical="center"/>
      <protection locked="0"/>
    </xf>
    <xf numFmtId="0" fontId="0" fillId="0" borderId="38" xfId="0" applyBorder="1" applyAlignment="1">
      <alignment horizontal="left" vertical="center"/>
    </xf>
    <xf numFmtId="0" fontId="5" fillId="0" borderId="5" xfId="0" applyFont="1" applyBorder="1" applyAlignment="1" applyProtection="1">
      <alignment vertical="center"/>
      <protection locked="0"/>
    </xf>
    <xf numFmtId="49" fontId="1" fillId="0" borderId="5" xfId="0" applyNumberFormat="1" applyFont="1" applyFill="1" applyBorder="1" applyAlignment="1">
      <alignment horizontal="left"/>
    </xf>
    <xf numFmtId="49" fontId="5" fillId="0" borderId="5" xfId="0" applyNumberFormat="1" applyFont="1" applyFill="1" applyBorder="1" applyAlignment="1" applyProtection="1">
      <alignment horizontal="left" vertical="top" wrapText="1"/>
      <protection locked="0"/>
    </xf>
    <xf numFmtId="0" fontId="0" fillId="0" borderId="23" xfId="0" applyBorder="1" applyAlignment="1" applyProtection="1">
      <alignment horizontal="left" vertical="top" wrapText="1"/>
      <protection locked="0"/>
    </xf>
    <xf numFmtId="49" fontId="1" fillId="0" borderId="111" xfId="0" applyNumberFormat="1" applyFont="1" applyFill="1" applyBorder="1" applyAlignment="1">
      <alignment horizontal="left"/>
    </xf>
    <xf numFmtId="0" fontId="8" fillId="0" borderId="0" xfId="0" applyFont="1" applyBorder="1" applyAlignment="1">
      <alignment horizontal="right" vertical="center"/>
    </xf>
    <xf numFmtId="49" fontId="1" fillId="0" borderId="0" xfId="0" applyNumberFormat="1" applyFont="1" applyFill="1" applyBorder="1" applyAlignment="1" applyProtection="1" quotePrefix="1">
      <alignment horizontal="center" vertical="center"/>
      <protection locked="0"/>
    </xf>
  </cellXfs>
  <cellStyles count="5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siemens" xfId="49"/>
    <cellStyle name="Standard_DIN 16 901" xfId="50"/>
    <cellStyle name="Standard_EMPB 1-fach" xfId="51"/>
    <cellStyle name="suspa" xfId="52"/>
  </cellStyle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00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3" Type="http://schemas.openxmlformats.org/officeDocument/2006/relationships/styles" Target="styles.xml"/><Relationship Id="rId12" Type="http://schemas.openxmlformats.org/officeDocument/2006/relationships/sharedStrings" Target="sharedStrings.xml"/><Relationship Id="rId11" Type="http://schemas.openxmlformats.org/officeDocument/2006/relationships/theme" Target="theme/theme1.xml"/><Relationship Id="rId10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ctrlProps/ctrlProp1.xml><?xml version="1.0" encoding="utf-8"?>
<formControlPr xmlns="http://schemas.microsoft.com/office/spreadsheetml/2009/9/main" objectType="CheckBox" noThreeD="1" val="0"/>
</file>

<file path=xl/ctrlProps/ctrlProp10.xml><?xml version="1.0" encoding="utf-8"?>
<formControlPr xmlns="http://schemas.microsoft.com/office/spreadsheetml/2009/9/main" objectType="CheckBox" noThreeD="1" val="0"/>
</file>

<file path=xl/ctrlProps/ctrlProp100.xml><?xml version="1.0" encoding="utf-8"?>
<formControlPr xmlns="http://schemas.microsoft.com/office/spreadsheetml/2009/9/main" objectType="CheckBox" noThreeD="1" val="0"/>
</file>

<file path=xl/ctrlProps/ctrlProp101.xml><?xml version="1.0" encoding="utf-8"?>
<formControlPr xmlns="http://schemas.microsoft.com/office/spreadsheetml/2009/9/main" objectType="CheckBox" noThreeD="1" val="0"/>
</file>

<file path=xl/ctrlProps/ctrlProp102.xml><?xml version="1.0" encoding="utf-8"?>
<formControlPr xmlns="http://schemas.microsoft.com/office/spreadsheetml/2009/9/main" objectType="CheckBox" noThreeD="1" val="0"/>
</file>

<file path=xl/ctrlProps/ctrlProp103.xml><?xml version="1.0" encoding="utf-8"?>
<formControlPr xmlns="http://schemas.microsoft.com/office/spreadsheetml/2009/9/main" objectType="CheckBox" noThreeD="1" val="0"/>
</file>

<file path=xl/ctrlProps/ctrlProp104.xml><?xml version="1.0" encoding="utf-8"?>
<formControlPr xmlns="http://schemas.microsoft.com/office/spreadsheetml/2009/9/main" objectType="CheckBox" noThreeD="1" val="0"/>
</file>

<file path=xl/ctrlProps/ctrlProp105.xml><?xml version="1.0" encoding="utf-8"?>
<formControlPr xmlns="http://schemas.microsoft.com/office/spreadsheetml/2009/9/main" objectType="CheckBox" noThreeD="1" val="0"/>
</file>

<file path=xl/ctrlProps/ctrlProp106.xml><?xml version="1.0" encoding="utf-8"?>
<formControlPr xmlns="http://schemas.microsoft.com/office/spreadsheetml/2009/9/main" objectType="CheckBox" noThreeD="1" val="0"/>
</file>

<file path=xl/ctrlProps/ctrlProp107.xml><?xml version="1.0" encoding="utf-8"?>
<formControlPr xmlns="http://schemas.microsoft.com/office/spreadsheetml/2009/9/main" objectType="CheckBox" noThreeD="1" val="0"/>
</file>

<file path=xl/ctrlProps/ctrlProp108.xml><?xml version="1.0" encoding="utf-8"?>
<formControlPr xmlns="http://schemas.microsoft.com/office/spreadsheetml/2009/9/main" objectType="CheckBox" noThreeD="1" val="0"/>
</file>

<file path=xl/ctrlProps/ctrlProp109.xml><?xml version="1.0" encoding="utf-8"?>
<formControlPr xmlns="http://schemas.microsoft.com/office/spreadsheetml/2009/9/main" objectType="CheckBox" noThreeD="1" val="0"/>
</file>

<file path=xl/ctrlProps/ctrlProp11.xml><?xml version="1.0" encoding="utf-8"?>
<formControlPr xmlns="http://schemas.microsoft.com/office/spreadsheetml/2009/9/main" objectType="CheckBox" fmlaLink="#REF!" noThreeD="1" val="0"/>
</file>

<file path=xl/ctrlProps/ctrlProp110.xml><?xml version="1.0" encoding="utf-8"?>
<formControlPr xmlns="http://schemas.microsoft.com/office/spreadsheetml/2009/9/main" objectType="CheckBox" noThreeD="1" val="0"/>
</file>

<file path=xl/ctrlProps/ctrlProp111.xml><?xml version="1.0" encoding="utf-8"?>
<formControlPr xmlns="http://schemas.microsoft.com/office/spreadsheetml/2009/9/main" objectType="CheckBox" noThreeD="1" val="0"/>
</file>

<file path=xl/ctrlProps/ctrlProp112.xml><?xml version="1.0" encoding="utf-8"?>
<formControlPr xmlns="http://schemas.microsoft.com/office/spreadsheetml/2009/9/main" objectType="CheckBox" noThreeD="1" val="0"/>
</file>

<file path=xl/ctrlProps/ctrlProp113.xml><?xml version="1.0" encoding="utf-8"?>
<formControlPr xmlns="http://schemas.microsoft.com/office/spreadsheetml/2009/9/main" objectType="CheckBox" noThreeD="1" val="0"/>
</file>

<file path=xl/ctrlProps/ctrlProp114.xml><?xml version="1.0" encoding="utf-8"?>
<formControlPr xmlns="http://schemas.microsoft.com/office/spreadsheetml/2009/9/main" objectType="CheckBox" noThreeD="1" val="0"/>
</file>

<file path=xl/ctrlProps/ctrlProp115.xml><?xml version="1.0" encoding="utf-8"?>
<formControlPr xmlns="http://schemas.microsoft.com/office/spreadsheetml/2009/9/main" objectType="CheckBox" noThreeD="1" val="0"/>
</file>

<file path=xl/ctrlProps/ctrlProp116.xml><?xml version="1.0" encoding="utf-8"?>
<formControlPr xmlns="http://schemas.microsoft.com/office/spreadsheetml/2009/9/main" objectType="CheckBox" noThreeD="1" val="0"/>
</file>

<file path=xl/ctrlProps/ctrlProp117.xml><?xml version="1.0" encoding="utf-8"?>
<formControlPr xmlns="http://schemas.microsoft.com/office/spreadsheetml/2009/9/main" objectType="CheckBox" noThreeD="1" val="0"/>
</file>

<file path=xl/ctrlProps/ctrlProp118.xml><?xml version="1.0" encoding="utf-8"?>
<formControlPr xmlns="http://schemas.microsoft.com/office/spreadsheetml/2009/9/main" objectType="CheckBox" noThreeD="1" val="0"/>
</file>

<file path=xl/ctrlProps/ctrlProp119.xml><?xml version="1.0" encoding="utf-8"?>
<formControlPr xmlns="http://schemas.microsoft.com/office/spreadsheetml/2009/9/main" objectType="CheckBox" noThreeD="1" val="0"/>
</file>

<file path=xl/ctrlProps/ctrlProp12.xml><?xml version="1.0" encoding="utf-8"?>
<formControlPr xmlns="http://schemas.microsoft.com/office/spreadsheetml/2009/9/main" objectType="CheckBox" noThreeD="1" val="0"/>
</file>

<file path=xl/ctrlProps/ctrlProp120.xml><?xml version="1.0" encoding="utf-8"?>
<formControlPr xmlns="http://schemas.microsoft.com/office/spreadsheetml/2009/9/main" objectType="CheckBox" noThreeD="1" val="0"/>
</file>

<file path=xl/ctrlProps/ctrlProp121.xml><?xml version="1.0" encoding="utf-8"?>
<formControlPr xmlns="http://schemas.microsoft.com/office/spreadsheetml/2009/9/main" objectType="CheckBox" noThreeD="1" val="0"/>
</file>

<file path=xl/ctrlProps/ctrlProp122.xml><?xml version="1.0" encoding="utf-8"?>
<formControlPr xmlns="http://schemas.microsoft.com/office/spreadsheetml/2009/9/main" objectType="CheckBox" noThreeD="1" val="0"/>
</file>

<file path=xl/ctrlProps/ctrlProp123.xml><?xml version="1.0" encoding="utf-8"?>
<formControlPr xmlns="http://schemas.microsoft.com/office/spreadsheetml/2009/9/main" objectType="CheckBox" noThreeD="1" val="0"/>
</file>

<file path=xl/ctrlProps/ctrlProp124.xml><?xml version="1.0" encoding="utf-8"?>
<formControlPr xmlns="http://schemas.microsoft.com/office/spreadsheetml/2009/9/main" objectType="CheckBox" noThreeD="1" val="0"/>
</file>

<file path=xl/ctrlProps/ctrlProp125.xml><?xml version="1.0" encoding="utf-8"?>
<formControlPr xmlns="http://schemas.microsoft.com/office/spreadsheetml/2009/9/main" objectType="CheckBox" noThreeD="1" val="0"/>
</file>

<file path=xl/ctrlProps/ctrlProp126.xml><?xml version="1.0" encoding="utf-8"?>
<formControlPr xmlns="http://schemas.microsoft.com/office/spreadsheetml/2009/9/main" objectType="CheckBox" noThreeD="1" val="0"/>
</file>

<file path=xl/ctrlProps/ctrlProp127.xml><?xml version="1.0" encoding="utf-8"?>
<formControlPr xmlns="http://schemas.microsoft.com/office/spreadsheetml/2009/9/main" objectType="CheckBox" noThreeD="1" val="0"/>
</file>

<file path=xl/ctrlProps/ctrlProp128.xml><?xml version="1.0" encoding="utf-8"?>
<formControlPr xmlns="http://schemas.microsoft.com/office/spreadsheetml/2009/9/main" objectType="CheckBox" noThreeD="1" val="0"/>
</file>

<file path=xl/ctrlProps/ctrlProp129.xml><?xml version="1.0" encoding="utf-8"?>
<formControlPr xmlns="http://schemas.microsoft.com/office/spreadsheetml/2009/9/main" objectType="CheckBox" noThreeD="1" val="0"/>
</file>

<file path=xl/ctrlProps/ctrlProp13.xml><?xml version="1.0" encoding="utf-8"?>
<formControlPr xmlns="http://schemas.microsoft.com/office/spreadsheetml/2009/9/main" objectType="CheckBox" noThreeD="1" val="0"/>
</file>

<file path=xl/ctrlProps/ctrlProp130.xml><?xml version="1.0" encoding="utf-8"?>
<formControlPr xmlns="http://schemas.microsoft.com/office/spreadsheetml/2009/9/main" objectType="CheckBox" noThreeD="1" val="0"/>
</file>

<file path=xl/ctrlProps/ctrlProp131.xml><?xml version="1.0" encoding="utf-8"?>
<formControlPr xmlns="http://schemas.microsoft.com/office/spreadsheetml/2009/9/main" objectType="CheckBox" noThreeD="1" val="0"/>
</file>

<file path=xl/ctrlProps/ctrlProp132.xml><?xml version="1.0" encoding="utf-8"?>
<formControlPr xmlns="http://schemas.microsoft.com/office/spreadsheetml/2009/9/main" objectType="CheckBox" noThreeD="1" val="0"/>
</file>

<file path=xl/ctrlProps/ctrlProp133.xml><?xml version="1.0" encoding="utf-8"?>
<formControlPr xmlns="http://schemas.microsoft.com/office/spreadsheetml/2009/9/main" objectType="CheckBox" noThreeD="1" val="0"/>
</file>

<file path=xl/ctrlProps/ctrlProp134.xml><?xml version="1.0" encoding="utf-8"?>
<formControlPr xmlns="http://schemas.microsoft.com/office/spreadsheetml/2009/9/main" objectType="CheckBox" noThreeD="1" val="0"/>
</file>

<file path=xl/ctrlProps/ctrlProp135.xml><?xml version="1.0" encoding="utf-8"?>
<formControlPr xmlns="http://schemas.microsoft.com/office/spreadsheetml/2009/9/main" objectType="CheckBox" noThreeD="1" val="0"/>
</file>

<file path=xl/ctrlProps/ctrlProp136.xml><?xml version="1.0" encoding="utf-8"?>
<formControlPr xmlns="http://schemas.microsoft.com/office/spreadsheetml/2009/9/main" objectType="CheckBox" noThreeD="1" val="0"/>
</file>

<file path=xl/ctrlProps/ctrlProp137.xml><?xml version="1.0" encoding="utf-8"?>
<formControlPr xmlns="http://schemas.microsoft.com/office/spreadsheetml/2009/9/main" objectType="CheckBox" noThreeD="1" val="0"/>
</file>

<file path=xl/ctrlProps/ctrlProp138.xml><?xml version="1.0" encoding="utf-8"?>
<formControlPr xmlns="http://schemas.microsoft.com/office/spreadsheetml/2009/9/main" objectType="CheckBox" noThreeD="1" val="0"/>
</file>

<file path=xl/ctrlProps/ctrlProp139.xml><?xml version="1.0" encoding="utf-8"?>
<formControlPr xmlns="http://schemas.microsoft.com/office/spreadsheetml/2009/9/main" objectType="CheckBox" noThreeD="1" val="0"/>
</file>

<file path=xl/ctrlProps/ctrlProp14.xml><?xml version="1.0" encoding="utf-8"?>
<formControlPr xmlns="http://schemas.microsoft.com/office/spreadsheetml/2009/9/main" objectType="CheckBox" noThreeD="1" val="0"/>
</file>

<file path=xl/ctrlProps/ctrlProp140.xml><?xml version="1.0" encoding="utf-8"?>
<formControlPr xmlns="http://schemas.microsoft.com/office/spreadsheetml/2009/9/main" objectType="CheckBox" noThreeD="1" val="0"/>
</file>

<file path=xl/ctrlProps/ctrlProp141.xml><?xml version="1.0" encoding="utf-8"?>
<formControlPr xmlns="http://schemas.microsoft.com/office/spreadsheetml/2009/9/main" objectType="CheckBox" noThreeD="1" val="0"/>
</file>

<file path=xl/ctrlProps/ctrlProp142.xml><?xml version="1.0" encoding="utf-8"?>
<formControlPr xmlns="http://schemas.microsoft.com/office/spreadsheetml/2009/9/main" objectType="CheckBox" noThreeD="1" val="0"/>
</file>

<file path=xl/ctrlProps/ctrlProp143.xml><?xml version="1.0" encoding="utf-8"?>
<formControlPr xmlns="http://schemas.microsoft.com/office/spreadsheetml/2009/9/main" objectType="CheckBox" noThreeD="1" val="0"/>
</file>

<file path=xl/ctrlProps/ctrlProp144.xml><?xml version="1.0" encoding="utf-8"?>
<formControlPr xmlns="http://schemas.microsoft.com/office/spreadsheetml/2009/9/main" objectType="CheckBox" noThreeD="1" val="0"/>
</file>

<file path=xl/ctrlProps/ctrlProp15.xml><?xml version="1.0" encoding="utf-8"?>
<formControlPr xmlns="http://schemas.microsoft.com/office/spreadsheetml/2009/9/main" objectType="CheckBox" noThreeD="1" val="0"/>
</file>

<file path=xl/ctrlProps/ctrlProp16.xml><?xml version="1.0" encoding="utf-8"?>
<formControlPr xmlns="http://schemas.microsoft.com/office/spreadsheetml/2009/9/main" objectType="CheckBox" noThreeD="1" val="0"/>
</file>

<file path=xl/ctrlProps/ctrlProp17.xml><?xml version="1.0" encoding="utf-8"?>
<formControlPr xmlns="http://schemas.microsoft.com/office/spreadsheetml/2009/9/main" objectType="CheckBox" noThreeD="1" val="0"/>
</file>

<file path=xl/ctrlProps/ctrlProp18.xml><?xml version="1.0" encoding="utf-8"?>
<formControlPr xmlns="http://schemas.microsoft.com/office/spreadsheetml/2009/9/main" objectType="CheckBox" noThreeD="1" val="0"/>
</file>

<file path=xl/ctrlProps/ctrlProp19.xml><?xml version="1.0" encoding="utf-8"?>
<formControlPr xmlns="http://schemas.microsoft.com/office/spreadsheetml/2009/9/main" objectType="CheckBox" noThreeD="1" val="0"/>
</file>

<file path=xl/ctrlProps/ctrlProp2.xml><?xml version="1.0" encoding="utf-8"?>
<formControlPr xmlns="http://schemas.microsoft.com/office/spreadsheetml/2009/9/main" objectType="CheckBox" checked="Checked" noThreeD="1" val="0"/>
</file>

<file path=xl/ctrlProps/ctrlProp20.xml><?xml version="1.0" encoding="utf-8"?>
<formControlPr xmlns="http://schemas.microsoft.com/office/spreadsheetml/2009/9/main" objectType="CheckBox" noThreeD="1" val="0"/>
</file>

<file path=xl/ctrlProps/ctrlProp21.xml><?xml version="1.0" encoding="utf-8"?>
<formControlPr xmlns="http://schemas.microsoft.com/office/spreadsheetml/2009/9/main" objectType="CheckBox" noThreeD="1" val="0"/>
</file>

<file path=xl/ctrlProps/ctrlProp22.xml><?xml version="1.0" encoding="utf-8"?>
<formControlPr xmlns="http://schemas.microsoft.com/office/spreadsheetml/2009/9/main" objectType="CheckBox" noThreeD="1" val="0"/>
</file>

<file path=xl/ctrlProps/ctrlProp23.xml><?xml version="1.0" encoding="utf-8"?>
<formControlPr xmlns="http://schemas.microsoft.com/office/spreadsheetml/2009/9/main" objectType="CheckBox" noThreeD="1" val="0"/>
</file>

<file path=xl/ctrlProps/ctrlProp24.xml><?xml version="1.0" encoding="utf-8"?>
<formControlPr xmlns="http://schemas.microsoft.com/office/spreadsheetml/2009/9/main" objectType="CheckBox" noThreeD="1" val="0"/>
</file>

<file path=xl/ctrlProps/ctrlProp25.xml><?xml version="1.0" encoding="utf-8"?>
<formControlPr xmlns="http://schemas.microsoft.com/office/spreadsheetml/2009/9/main" objectType="CheckBox" noThreeD="1" val="0"/>
</file>

<file path=xl/ctrlProps/ctrlProp26.xml><?xml version="1.0" encoding="utf-8"?>
<formControlPr xmlns="http://schemas.microsoft.com/office/spreadsheetml/2009/9/main" objectType="CheckBox" noThreeD="1" val="0"/>
</file>

<file path=xl/ctrlProps/ctrlProp27.xml><?xml version="1.0" encoding="utf-8"?>
<formControlPr xmlns="http://schemas.microsoft.com/office/spreadsheetml/2009/9/main" objectType="CheckBox" noThreeD="1" val="0"/>
</file>

<file path=xl/ctrlProps/ctrlProp28.xml><?xml version="1.0" encoding="utf-8"?>
<formControlPr xmlns="http://schemas.microsoft.com/office/spreadsheetml/2009/9/main" objectType="CheckBox" noThreeD="1" val="0"/>
</file>

<file path=xl/ctrlProps/ctrlProp29.xml><?xml version="1.0" encoding="utf-8"?>
<formControlPr xmlns="http://schemas.microsoft.com/office/spreadsheetml/2009/9/main" objectType="CheckBox" noThreeD="1" val="0"/>
</file>

<file path=xl/ctrlProps/ctrlProp3.xml><?xml version="1.0" encoding="utf-8"?>
<formControlPr xmlns="http://schemas.microsoft.com/office/spreadsheetml/2009/9/main" objectType="CheckBox" noThreeD="1" val="0"/>
</file>

<file path=xl/ctrlProps/ctrlProp30.xml><?xml version="1.0" encoding="utf-8"?>
<formControlPr xmlns="http://schemas.microsoft.com/office/spreadsheetml/2009/9/main" objectType="CheckBox" noThreeD="1" val="0"/>
</file>

<file path=xl/ctrlProps/ctrlProp31.xml><?xml version="1.0" encoding="utf-8"?>
<formControlPr xmlns="http://schemas.microsoft.com/office/spreadsheetml/2009/9/main" objectType="CheckBox" noThreeD="1" val="0"/>
</file>

<file path=xl/ctrlProps/ctrlProp32.xml><?xml version="1.0" encoding="utf-8"?>
<formControlPr xmlns="http://schemas.microsoft.com/office/spreadsheetml/2009/9/main" objectType="CheckBox" noThreeD="1" val="0"/>
</file>

<file path=xl/ctrlProps/ctrlProp33.xml><?xml version="1.0" encoding="utf-8"?>
<formControlPr xmlns="http://schemas.microsoft.com/office/spreadsheetml/2009/9/main" objectType="CheckBox" noThreeD="1" val="0"/>
</file>

<file path=xl/ctrlProps/ctrlProp34.xml><?xml version="1.0" encoding="utf-8"?>
<formControlPr xmlns="http://schemas.microsoft.com/office/spreadsheetml/2009/9/main" objectType="CheckBox" noThreeD="1" val="0"/>
</file>

<file path=xl/ctrlProps/ctrlProp35.xml><?xml version="1.0" encoding="utf-8"?>
<formControlPr xmlns="http://schemas.microsoft.com/office/spreadsheetml/2009/9/main" objectType="CheckBox" noThreeD="1" val="0"/>
</file>

<file path=xl/ctrlProps/ctrlProp36.xml><?xml version="1.0" encoding="utf-8"?>
<formControlPr xmlns="http://schemas.microsoft.com/office/spreadsheetml/2009/9/main" objectType="CheckBox" noThreeD="1" val="0"/>
</file>

<file path=xl/ctrlProps/ctrlProp37.xml><?xml version="1.0" encoding="utf-8"?>
<formControlPr xmlns="http://schemas.microsoft.com/office/spreadsheetml/2009/9/main" objectType="CheckBox" noThreeD="1" val="0"/>
</file>

<file path=xl/ctrlProps/ctrlProp38.xml><?xml version="1.0" encoding="utf-8"?>
<formControlPr xmlns="http://schemas.microsoft.com/office/spreadsheetml/2009/9/main" objectType="CheckBox" noThreeD="1" val="0"/>
</file>

<file path=xl/ctrlProps/ctrlProp39.xml><?xml version="1.0" encoding="utf-8"?>
<formControlPr xmlns="http://schemas.microsoft.com/office/spreadsheetml/2009/9/main" objectType="CheckBox" noThreeD="1" val="0"/>
</file>

<file path=xl/ctrlProps/ctrlProp4.xml><?xml version="1.0" encoding="utf-8"?>
<formControlPr xmlns="http://schemas.microsoft.com/office/spreadsheetml/2009/9/main" objectType="CheckBox" noThreeD="1" val="0"/>
</file>

<file path=xl/ctrlProps/ctrlProp40.xml><?xml version="1.0" encoding="utf-8"?>
<formControlPr xmlns="http://schemas.microsoft.com/office/spreadsheetml/2009/9/main" objectType="CheckBox" noThreeD="1" val="0"/>
</file>

<file path=xl/ctrlProps/ctrlProp41.xml><?xml version="1.0" encoding="utf-8"?>
<formControlPr xmlns="http://schemas.microsoft.com/office/spreadsheetml/2009/9/main" objectType="CheckBox" noThreeD="1" val="0"/>
</file>

<file path=xl/ctrlProps/ctrlProp42.xml><?xml version="1.0" encoding="utf-8"?>
<formControlPr xmlns="http://schemas.microsoft.com/office/spreadsheetml/2009/9/main" objectType="CheckBox" noThreeD="1" val="0"/>
</file>

<file path=xl/ctrlProps/ctrlProp43.xml><?xml version="1.0" encoding="utf-8"?>
<formControlPr xmlns="http://schemas.microsoft.com/office/spreadsheetml/2009/9/main" objectType="CheckBox" noThreeD="1" val="0"/>
</file>

<file path=xl/ctrlProps/ctrlProp44.xml><?xml version="1.0" encoding="utf-8"?>
<formControlPr xmlns="http://schemas.microsoft.com/office/spreadsheetml/2009/9/main" objectType="CheckBox" noThreeD="1" val="0"/>
</file>

<file path=xl/ctrlProps/ctrlProp45.xml><?xml version="1.0" encoding="utf-8"?>
<formControlPr xmlns="http://schemas.microsoft.com/office/spreadsheetml/2009/9/main" objectType="CheckBox" noThreeD="1" val="0"/>
</file>

<file path=xl/ctrlProps/ctrlProp46.xml><?xml version="1.0" encoding="utf-8"?>
<formControlPr xmlns="http://schemas.microsoft.com/office/spreadsheetml/2009/9/main" objectType="CheckBox" noThreeD="1" val="0"/>
</file>

<file path=xl/ctrlProps/ctrlProp47.xml><?xml version="1.0" encoding="utf-8"?>
<formControlPr xmlns="http://schemas.microsoft.com/office/spreadsheetml/2009/9/main" objectType="CheckBox" noThreeD="1" val="0"/>
</file>

<file path=xl/ctrlProps/ctrlProp48.xml><?xml version="1.0" encoding="utf-8"?>
<formControlPr xmlns="http://schemas.microsoft.com/office/spreadsheetml/2009/9/main" objectType="CheckBox" noThreeD="1" val="0"/>
</file>

<file path=xl/ctrlProps/ctrlProp49.xml><?xml version="1.0" encoding="utf-8"?>
<formControlPr xmlns="http://schemas.microsoft.com/office/spreadsheetml/2009/9/main" objectType="CheckBox" noThreeD="1" val="0"/>
</file>

<file path=xl/ctrlProps/ctrlProp5.xml><?xml version="1.0" encoding="utf-8"?>
<formControlPr xmlns="http://schemas.microsoft.com/office/spreadsheetml/2009/9/main" objectType="CheckBox" noThreeD="1" val="0"/>
</file>

<file path=xl/ctrlProps/ctrlProp50.xml><?xml version="1.0" encoding="utf-8"?>
<formControlPr xmlns="http://schemas.microsoft.com/office/spreadsheetml/2009/9/main" objectType="CheckBox" noThreeD="1" val="0"/>
</file>

<file path=xl/ctrlProps/ctrlProp51.xml><?xml version="1.0" encoding="utf-8"?>
<formControlPr xmlns="http://schemas.microsoft.com/office/spreadsheetml/2009/9/main" objectType="CheckBox" noThreeD="1" val="0"/>
</file>

<file path=xl/ctrlProps/ctrlProp52.xml><?xml version="1.0" encoding="utf-8"?>
<formControlPr xmlns="http://schemas.microsoft.com/office/spreadsheetml/2009/9/main" objectType="CheckBox" noThreeD="1" val="0"/>
</file>

<file path=xl/ctrlProps/ctrlProp53.xml><?xml version="1.0" encoding="utf-8"?>
<formControlPr xmlns="http://schemas.microsoft.com/office/spreadsheetml/2009/9/main" objectType="CheckBox" noThreeD="1" val="0"/>
</file>

<file path=xl/ctrlProps/ctrlProp54.xml><?xml version="1.0" encoding="utf-8"?>
<formControlPr xmlns="http://schemas.microsoft.com/office/spreadsheetml/2009/9/main" objectType="CheckBox" noThreeD="1" val="0"/>
</file>

<file path=xl/ctrlProps/ctrlProp55.xml><?xml version="1.0" encoding="utf-8"?>
<formControlPr xmlns="http://schemas.microsoft.com/office/spreadsheetml/2009/9/main" objectType="CheckBox" noThreeD="1" val="0"/>
</file>

<file path=xl/ctrlProps/ctrlProp56.xml><?xml version="1.0" encoding="utf-8"?>
<formControlPr xmlns="http://schemas.microsoft.com/office/spreadsheetml/2009/9/main" objectType="CheckBox" noThreeD="1" val="0"/>
</file>

<file path=xl/ctrlProps/ctrlProp57.xml><?xml version="1.0" encoding="utf-8"?>
<formControlPr xmlns="http://schemas.microsoft.com/office/spreadsheetml/2009/9/main" objectType="CheckBox" noThreeD="1" val="0"/>
</file>

<file path=xl/ctrlProps/ctrlProp58.xml><?xml version="1.0" encoding="utf-8"?>
<formControlPr xmlns="http://schemas.microsoft.com/office/spreadsheetml/2009/9/main" objectType="CheckBox" noThreeD="1" val="0"/>
</file>

<file path=xl/ctrlProps/ctrlProp59.xml><?xml version="1.0" encoding="utf-8"?>
<formControlPr xmlns="http://schemas.microsoft.com/office/spreadsheetml/2009/9/main" objectType="CheckBox" noThreeD="1" val="0"/>
</file>

<file path=xl/ctrlProps/ctrlProp6.xml><?xml version="1.0" encoding="utf-8"?>
<formControlPr xmlns="http://schemas.microsoft.com/office/spreadsheetml/2009/9/main" objectType="CheckBox" noThreeD="1" val="0"/>
</file>

<file path=xl/ctrlProps/ctrlProp60.xml><?xml version="1.0" encoding="utf-8"?>
<formControlPr xmlns="http://schemas.microsoft.com/office/spreadsheetml/2009/9/main" objectType="CheckBox" noThreeD="1" val="0"/>
</file>

<file path=xl/ctrlProps/ctrlProp61.xml><?xml version="1.0" encoding="utf-8"?>
<formControlPr xmlns="http://schemas.microsoft.com/office/spreadsheetml/2009/9/main" objectType="CheckBox" noThreeD="1" val="0"/>
</file>

<file path=xl/ctrlProps/ctrlProp62.xml><?xml version="1.0" encoding="utf-8"?>
<formControlPr xmlns="http://schemas.microsoft.com/office/spreadsheetml/2009/9/main" objectType="CheckBox" noThreeD="1" val="0"/>
</file>

<file path=xl/ctrlProps/ctrlProp63.xml><?xml version="1.0" encoding="utf-8"?>
<formControlPr xmlns="http://schemas.microsoft.com/office/spreadsheetml/2009/9/main" objectType="CheckBox" noThreeD="1" val="0"/>
</file>

<file path=xl/ctrlProps/ctrlProp64.xml><?xml version="1.0" encoding="utf-8"?>
<formControlPr xmlns="http://schemas.microsoft.com/office/spreadsheetml/2009/9/main" objectType="CheckBox" noThreeD="1" val="0"/>
</file>

<file path=xl/ctrlProps/ctrlProp65.xml><?xml version="1.0" encoding="utf-8"?>
<formControlPr xmlns="http://schemas.microsoft.com/office/spreadsheetml/2009/9/main" objectType="CheckBox" noThreeD="1" val="0"/>
</file>

<file path=xl/ctrlProps/ctrlProp66.xml><?xml version="1.0" encoding="utf-8"?>
<formControlPr xmlns="http://schemas.microsoft.com/office/spreadsheetml/2009/9/main" objectType="CheckBox" noThreeD="1" val="0"/>
</file>

<file path=xl/ctrlProps/ctrlProp67.xml><?xml version="1.0" encoding="utf-8"?>
<formControlPr xmlns="http://schemas.microsoft.com/office/spreadsheetml/2009/9/main" objectType="CheckBox" noThreeD="1" val="0"/>
</file>

<file path=xl/ctrlProps/ctrlProp68.xml><?xml version="1.0" encoding="utf-8"?>
<formControlPr xmlns="http://schemas.microsoft.com/office/spreadsheetml/2009/9/main" objectType="CheckBox" noThreeD="1" val="0"/>
</file>

<file path=xl/ctrlProps/ctrlProp69.xml><?xml version="1.0" encoding="utf-8"?>
<formControlPr xmlns="http://schemas.microsoft.com/office/spreadsheetml/2009/9/main" objectType="CheckBox" noThreeD="1" val="0"/>
</file>

<file path=xl/ctrlProps/ctrlProp7.xml><?xml version="1.0" encoding="utf-8"?>
<formControlPr xmlns="http://schemas.microsoft.com/office/spreadsheetml/2009/9/main" objectType="CheckBox" noThreeD="1" val="0"/>
</file>

<file path=xl/ctrlProps/ctrlProp70.xml><?xml version="1.0" encoding="utf-8"?>
<formControlPr xmlns="http://schemas.microsoft.com/office/spreadsheetml/2009/9/main" objectType="CheckBox" noThreeD="1" val="0"/>
</file>

<file path=xl/ctrlProps/ctrlProp71.xml><?xml version="1.0" encoding="utf-8"?>
<formControlPr xmlns="http://schemas.microsoft.com/office/spreadsheetml/2009/9/main" objectType="CheckBox" noThreeD="1" val="0"/>
</file>

<file path=xl/ctrlProps/ctrlProp72.xml><?xml version="1.0" encoding="utf-8"?>
<formControlPr xmlns="http://schemas.microsoft.com/office/spreadsheetml/2009/9/main" objectType="CheckBox" noThreeD="1" val="0"/>
</file>

<file path=xl/ctrlProps/ctrlProp73.xml><?xml version="1.0" encoding="utf-8"?>
<formControlPr xmlns="http://schemas.microsoft.com/office/spreadsheetml/2009/9/main" objectType="CheckBox" noThreeD="1" val="0"/>
</file>

<file path=xl/ctrlProps/ctrlProp74.xml><?xml version="1.0" encoding="utf-8"?>
<formControlPr xmlns="http://schemas.microsoft.com/office/spreadsheetml/2009/9/main" objectType="CheckBox" noThreeD="1" val="0"/>
</file>

<file path=xl/ctrlProps/ctrlProp75.xml><?xml version="1.0" encoding="utf-8"?>
<formControlPr xmlns="http://schemas.microsoft.com/office/spreadsheetml/2009/9/main" objectType="CheckBox" noThreeD="1" val="0"/>
</file>

<file path=xl/ctrlProps/ctrlProp76.xml><?xml version="1.0" encoding="utf-8"?>
<formControlPr xmlns="http://schemas.microsoft.com/office/spreadsheetml/2009/9/main" objectType="CheckBox" noThreeD="1" val="0"/>
</file>

<file path=xl/ctrlProps/ctrlProp77.xml><?xml version="1.0" encoding="utf-8"?>
<formControlPr xmlns="http://schemas.microsoft.com/office/spreadsheetml/2009/9/main" objectType="CheckBox" noThreeD="1" val="0"/>
</file>

<file path=xl/ctrlProps/ctrlProp78.xml><?xml version="1.0" encoding="utf-8"?>
<formControlPr xmlns="http://schemas.microsoft.com/office/spreadsheetml/2009/9/main" objectType="CheckBox" noThreeD="1" val="0"/>
</file>

<file path=xl/ctrlProps/ctrlProp79.xml><?xml version="1.0" encoding="utf-8"?>
<formControlPr xmlns="http://schemas.microsoft.com/office/spreadsheetml/2009/9/main" objectType="CheckBox" noThreeD="1" val="0"/>
</file>

<file path=xl/ctrlProps/ctrlProp8.xml><?xml version="1.0" encoding="utf-8"?>
<formControlPr xmlns="http://schemas.microsoft.com/office/spreadsheetml/2009/9/main" objectType="CheckBox" noThreeD="1" val="0"/>
</file>

<file path=xl/ctrlProps/ctrlProp80.xml><?xml version="1.0" encoding="utf-8"?>
<formControlPr xmlns="http://schemas.microsoft.com/office/spreadsheetml/2009/9/main" objectType="CheckBox" noThreeD="1" val="0"/>
</file>

<file path=xl/ctrlProps/ctrlProp81.xml><?xml version="1.0" encoding="utf-8"?>
<formControlPr xmlns="http://schemas.microsoft.com/office/spreadsheetml/2009/9/main" objectType="CheckBox" noThreeD="1" val="0"/>
</file>

<file path=xl/ctrlProps/ctrlProp82.xml><?xml version="1.0" encoding="utf-8"?>
<formControlPr xmlns="http://schemas.microsoft.com/office/spreadsheetml/2009/9/main" objectType="CheckBox" noThreeD="1" val="0"/>
</file>

<file path=xl/ctrlProps/ctrlProp83.xml><?xml version="1.0" encoding="utf-8"?>
<formControlPr xmlns="http://schemas.microsoft.com/office/spreadsheetml/2009/9/main" objectType="CheckBox" noThreeD="1" val="0"/>
</file>

<file path=xl/ctrlProps/ctrlProp84.xml><?xml version="1.0" encoding="utf-8"?>
<formControlPr xmlns="http://schemas.microsoft.com/office/spreadsheetml/2009/9/main" objectType="CheckBox" noThreeD="1" val="0"/>
</file>

<file path=xl/ctrlProps/ctrlProp85.xml><?xml version="1.0" encoding="utf-8"?>
<formControlPr xmlns="http://schemas.microsoft.com/office/spreadsheetml/2009/9/main" objectType="CheckBox" noThreeD="1" val="0"/>
</file>

<file path=xl/ctrlProps/ctrlProp86.xml><?xml version="1.0" encoding="utf-8"?>
<formControlPr xmlns="http://schemas.microsoft.com/office/spreadsheetml/2009/9/main" objectType="CheckBox" noThreeD="1" val="0"/>
</file>

<file path=xl/ctrlProps/ctrlProp87.xml><?xml version="1.0" encoding="utf-8"?>
<formControlPr xmlns="http://schemas.microsoft.com/office/spreadsheetml/2009/9/main" objectType="CheckBox" noThreeD="1" val="0"/>
</file>

<file path=xl/ctrlProps/ctrlProp88.xml><?xml version="1.0" encoding="utf-8"?>
<formControlPr xmlns="http://schemas.microsoft.com/office/spreadsheetml/2009/9/main" objectType="CheckBox" noThreeD="1" val="0"/>
</file>

<file path=xl/ctrlProps/ctrlProp89.xml><?xml version="1.0" encoding="utf-8"?>
<formControlPr xmlns="http://schemas.microsoft.com/office/spreadsheetml/2009/9/main" objectType="CheckBox" noThreeD="1" val="0"/>
</file>

<file path=xl/ctrlProps/ctrlProp9.xml><?xml version="1.0" encoding="utf-8"?>
<formControlPr xmlns="http://schemas.microsoft.com/office/spreadsheetml/2009/9/main" objectType="CheckBox" noThreeD="1" val="0"/>
</file>

<file path=xl/ctrlProps/ctrlProp90.xml><?xml version="1.0" encoding="utf-8"?>
<formControlPr xmlns="http://schemas.microsoft.com/office/spreadsheetml/2009/9/main" objectType="CheckBox" noThreeD="1" val="0"/>
</file>

<file path=xl/ctrlProps/ctrlProp91.xml><?xml version="1.0" encoding="utf-8"?>
<formControlPr xmlns="http://schemas.microsoft.com/office/spreadsheetml/2009/9/main" objectType="CheckBox" noThreeD="1" val="0"/>
</file>

<file path=xl/ctrlProps/ctrlProp92.xml><?xml version="1.0" encoding="utf-8"?>
<formControlPr xmlns="http://schemas.microsoft.com/office/spreadsheetml/2009/9/main" objectType="CheckBox" noThreeD="1" val="0"/>
</file>

<file path=xl/ctrlProps/ctrlProp93.xml><?xml version="1.0" encoding="utf-8"?>
<formControlPr xmlns="http://schemas.microsoft.com/office/spreadsheetml/2009/9/main" objectType="CheckBox" noThreeD="1" val="0"/>
</file>

<file path=xl/ctrlProps/ctrlProp94.xml><?xml version="1.0" encoding="utf-8"?>
<formControlPr xmlns="http://schemas.microsoft.com/office/spreadsheetml/2009/9/main" objectType="CheckBox" noThreeD="1" val="0"/>
</file>

<file path=xl/ctrlProps/ctrlProp95.xml><?xml version="1.0" encoding="utf-8"?>
<formControlPr xmlns="http://schemas.microsoft.com/office/spreadsheetml/2009/9/main" objectType="CheckBox" noThreeD="1" val="0"/>
</file>

<file path=xl/ctrlProps/ctrlProp96.xml><?xml version="1.0" encoding="utf-8"?>
<formControlPr xmlns="http://schemas.microsoft.com/office/spreadsheetml/2009/9/main" objectType="CheckBox" noThreeD="1" val="0"/>
</file>

<file path=xl/ctrlProps/ctrlProp97.xml><?xml version="1.0" encoding="utf-8"?>
<formControlPr xmlns="http://schemas.microsoft.com/office/spreadsheetml/2009/9/main" objectType="CheckBox" noThreeD="1" val="0"/>
</file>

<file path=xl/ctrlProps/ctrlProp98.xml><?xml version="1.0" encoding="utf-8"?>
<formControlPr xmlns="http://schemas.microsoft.com/office/spreadsheetml/2009/9/main" objectType="CheckBox" noThreeD="1" val="0"/>
</file>

<file path=xl/ctrlProps/ctrlProp99.xml><?xml version="1.0" encoding="utf-8"?>
<formControlPr xmlns="http://schemas.microsoft.com/office/spreadsheetml/2009/9/main" objectType="CheckBox" noThreeD="1" val="0"/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47625</xdr:colOff>
      <xdr:row>40</xdr:row>
      <xdr:rowOff>38100</xdr:rowOff>
    </xdr:from>
    <xdr:to>
      <xdr:col>4</xdr:col>
      <xdr:colOff>619125</xdr:colOff>
      <xdr:row>40</xdr:row>
      <xdr:rowOff>38100</xdr:rowOff>
    </xdr:to>
    <xdr:sp>
      <xdr:nvSpPr>
        <xdr:cNvPr id="4220" name="Line 124"/>
        <xdr:cNvSpPr>
          <a:spLocks noChangeShapeType="1"/>
        </xdr:cNvSpPr>
      </xdr:nvSpPr>
      <xdr:spPr>
        <a:xfrm>
          <a:off x="1457325" y="7313295"/>
          <a:ext cx="19050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oneCellAnchor>
    <xdr:from>
      <xdr:col>1</xdr:col>
      <xdr:colOff>406559</xdr:colOff>
      <xdr:row>40</xdr:row>
      <xdr:rowOff>19050</xdr:rowOff>
    </xdr:from>
    <xdr:ext cx="1149033" cy="141001"/>
    <xdr:sp>
      <xdr:nvSpPr>
        <xdr:cNvPr id="4221" name="Text Box 125"/>
        <xdr:cNvSpPr txBox="1">
          <a:spLocks noChangeArrowheads="1"/>
        </xdr:cNvSpPr>
      </xdr:nvSpPr>
      <xdr:spPr>
        <a:xfrm>
          <a:off x="1816100" y="7294245"/>
          <a:ext cx="1148715" cy="14097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Datum/Unterschrift         </a:t>
          </a:r>
          <a:endParaRPr lang="de-DE" sz="800" b="0" i="0" u="none" strike="noStrike" baseline="0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twoCellAnchor editAs="oneCell">
    <xdr:from>
      <xdr:col>10</xdr:col>
      <xdr:colOff>19050</xdr:colOff>
      <xdr:row>38</xdr:row>
      <xdr:rowOff>19050</xdr:rowOff>
    </xdr:from>
    <xdr:to>
      <xdr:col>16</xdr:col>
      <xdr:colOff>95250</xdr:colOff>
      <xdr:row>38</xdr:row>
      <xdr:rowOff>19050</xdr:rowOff>
    </xdr:to>
    <xdr:sp>
      <xdr:nvSpPr>
        <xdr:cNvPr id="4478" name="Line 382"/>
        <xdr:cNvSpPr>
          <a:spLocks noChangeShapeType="1"/>
        </xdr:cNvSpPr>
      </xdr:nvSpPr>
      <xdr:spPr>
        <a:xfrm>
          <a:off x="5362575" y="6970395"/>
          <a:ext cx="19050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oneCellAnchor>
    <xdr:from>
      <xdr:col>11</xdr:col>
      <xdr:colOff>73184</xdr:colOff>
      <xdr:row>38</xdr:row>
      <xdr:rowOff>0</xdr:rowOff>
    </xdr:from>
    <xdr:ext cx="1149033" cy="141001"/>
    <xdr:sp>
      <xdr:nvSpPr>
        <xdr:cNvPr id="4479" name="Text Box 383"/>
        <xdr:cNvSpPr txBox="1">
          <a:spLocks noChangeArrowheads="1"/>
        </xdr:cNvSpPr>
      </xdr:nvSpPr>
      <xdr:spPr>
        <a:xfrm>
          <a:off x="5721350" y="6951345"/>
          <a:ext cx="1148715" cy="140970"/>
        </a:xfrm>
        <a:prstGeom prst="rect">
          <a:avLst/>
        </a:prstGeom>
        <a:noFill/>
        <a:ln w="9525">
          <a:noFill/>
          <a:miter lim="800000"/>
        </a:ln>
      </xdr:spPr>
      <xdr:txBody>
        <a:bodyPr wrap="none" lIns="18288" tIns="22860" rIns="18288" bIns="0" anchor="t" upright="1">
          <a:spAutoFit/>
        </a:bodyPr>
        <a:lstStyle/>
        <a:p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 panose="020B0604020202020204"/>
              <a:cs typeface="Arial" panose="020B0604020202020204"/>
            </a:rPr>
            <a:t>Datum/Unterschrift         </a:t>
          </a:r>
          <a:endParaRPr lang="de-DE" sz="800" b="0" i="0" u="none" strike="noStrike" baseline="0">
            <a:solidFill>
              <a:srgbClr val="000000"/>
            </a:solidFill>
            <a:latin typeface="Arial" panose="020B0604020202020204"/>
            <a:cs typeface="Arial" panose="020B0604020202020204"/>
          </a:endParaRPr>
        </a:p>
      </xdr:txBody>
    </xdr:sp>
    <xdr:clientData/>
  </xdr:oneCellAnchor>
  <xdr:twoCellAnchor editAs="oneCell">
    <xdr:from>
      <xdr:col>10</xdr:col>
      <xdr:colOff>66675</xdr:colOff>
      <xdr:row>42</xdr:row>
      <xdr:rowOff>0</xdr:rowOff>
    </xdr:from>
    <xdr:to>
      <xdr:col>16</xdr:col>
      <xdr:colOff>142875</xdr:colOff>
      <xdr:row>42</xdr:row>
      <xdr:rowOff>0</xdr:rowOff>
    </xdr:to>
    <xdr:sp>
      <xdr:nvSpPr>
        <xdr:cNvPr id="4504" name="Line 408"/>
        <xdr:cNvSpPr>
          <a:spLocks noChangeShapeType="1"/>
        </xdr:cNvSpPr>
      </xdr:nvSpPr>
      <xdr:spPr>
        <a:xfrm>
          <a:off x="5410200" y="7503795"/>
          <a:ext cx="19050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 editAs="oneCell">
    <xdr:from>
      <xdr:col>10</xdr:col>
      <xdr:colOff>38100</xdr:colOff>
      <xdr:row>42</xdr:row>
      <xdr:rowOff>0</xdr:rowOff>
    </xdr:from>
    <xdr:to>
      <xdr:col>16</xdr:col>
      <xdr:colOff>114300</xdr:colOff>
      <xdr:row>42</xdr:row>
      <xdr:rowOff>0</xdr:rowOff>
    </xdr:to>
    <xdr:sp>
      <xdr:nvSpPr>
        <xdr:cNvPr id="4506" name="Line 410"/>
        <xdr:cNvSpPr>
          <a:spLocks noChangeShapeType="1"/>
        </xdr:cNvSpPr>
      </xdr:nvSpPr>
      <xdr:spPr>
        <a:xfrm>
          <a:off x="5381625" y="7503795"/>
          <a:ext cx="190500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 editAs="oneCell">
    <xdr:from>
      <xdr:col>0</xdr:col>
      <xdr:colOff>200026</xdr:colOff>
      <xdr:row>0</xdr:row>
      <xdr:rowOff>66676</xdr:rowOff>
    </xdr:from>
    <xdr:to>
      <xdr:col>1</xdr:col>
      <xdr:colOff>161926</xdr:colOff>
      <xdr:row>5</xdr:row>
      <xdr:rowOff>39625</xdr:rowOff>
    </xdr:to>
    <xdr:pic>
      <xdr:nvPicPr>
        <xdr:cNvPr id="4502" name="Picture 406"/>
        <xdr:cNvPicPr>
          <a:picLocks noChangeAspect="1" noChangeArrowheads="1"/>
        </xdr:cNvPicPr>
      </xdr:nvPicPr>
      <xdr:blipFill>
        <a:blip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>
        <a:xfrm>
          <a:off x="200025" y="66675"/>
          <a:ext cx="1371600" cy="1049020"/>
        </a:xfrm>
        <a:prstGeom prst="rect">
          <a:avLst/>
        </a:prstGeom>
        <a:noFill/>
        <a:ln w="1">
          <a:noFill/>
          <a:miter lim="800000"/>
          <a:headEnd/>
          <a:tailEnd type="none" w="med" len="med"/>
        </a:ln>
        <a:effectLst/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16</xdr:row>
          <xdr:rowOff>171450</xdr:rowOff>
        </xdr:from>
        <xdr:to>
          <xdr:col>1</xdr:col>
          <xdr:colOff>381000</xdr:colOff>
          <xdr:row>18</xdr:row>
          <xdr:rowOff>9525</xdr:rowOff>
        </xdr:to>
        <xdr:sp>
          <xdr:nvSpPr>
            <xdr:cNvPr id="4098" name="Check Box 2" hidden="1">
              <a:extLst>
                <a:ext uri="{63B3BB69-23CF-44E3-9099-C40C66FF867C}">
                  <a14:compatExt spid="_x0000_s4098"/>
                </a:ext>
              </a:extLst>
            </xdr:cNvPr>
            <xdr:cNvSpPr/>
          </xdr:nvSpPr>
          <xdr:spPr>
            <a:xfrm>
              <a:off x="66675" y="3448050"/>
              <a:ext cx="1724025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02 meassurment check 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1</xdr:row>
          <xdr:rowOff>28575</xdr:rowOff>
        </xdr:from>
        <xdr:to>
          <xdr:col>10</xdr:col>
          <xdr:colOff>38100</xdr:colOff>
          <xdr:row>2</xdr:row>
          <xdr:rowOff>47625</xdr:rowOff>
        </xdr:to>
        <xdr:sp>
          <xdr:nvSpPr>
            <xdr:cNvPr id="4103" name="Check Box 7" hidden="1">
              <a:extLst>
                <a:ext uri="{63B3BB69-23CF-44E3-9099-C40C66FF867C}">
                  <a14:compatExt spid="_x0000_s4103"/>
                </a:ext>
              </a:extLst>
            </xdr:cNvPr>
            <xdr:cNvSpPr/>
          </xdr:nvSpPr>
          <xdr:spPr>
            <a:xfrm>
              <a:off x="3686175" y="304800"/>
              <a:ext cx="16954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Messurment new part l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3</xdr:row>
          <xdr:rowOff>28575</xdr:rowOff>
        </xdr:from>
        <xdr:to>
          <xdr:col>10</xdr:col>
          <xdr:colOff>38100</xdr:colOff>
          <xdr:row>4</xdr:row>
          <xdr:rowOff>47625</xdr:rowOff>
        </xdr:to>
        <xdr:sp>
          <xdr:nvSpPr>
            <xdr:cNvPr id="4104" name="Check Box 8" hidden="1">
              <a:extLst>
                <a:ext uri="{63B3BB69-23CF-44E3-9099-C40C66FF867C}">
                  <a14:compatExt spid="_x0000_s4104"/>
                </a:ext>
              </a:extLst>
            </xdr:cNvPr>
            <xdr:cNvSpPr/>
          </xdr:nvSpPr>
          <xdr:spPr>
            <a:xfrm>
              <a:off x="3686175" y="704850"/>
              <a:ext cx="16954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 Index changed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6</xdr:row>
          <xdr:rowOff>28575</xdr:rowOff>
        </xdr:from>
        <xdr:to>
          <xdr:col>11</xdr:col>
          <xdr:colOff>0</xdr:colOff>
          <xdr:row>7</xdr:row>
          <xdr:rowOff>47625</xdr:rowOff>
        </xdr:to>
        <xdr:sp>
          <xdr:nvSpPr>
            <xdr:cNvPr id="4106" name="Check Box 10" hidden="1">
              <a:extLst>
                <a:ext uri="{63B3BB69-23CF-44E3-9099-C40C66FF867C}">
                  <a14:compatExt spid="_x0000_s4106"/>
                </a:ext>
              </a:extLst>
            </xdr:cNvPr>
            <xdr:cNvSpPr/>
          </xdr:nvSpPr>
          <xdr:spPr>
            <a:xfrm>
              <a:off x="3686175" y="1304925"/>
              <a:ext cx="19621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change in production 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5</xdr:row>
          <xdr:rowOff>19050</xdr:rowOff>
        </xdr:from>
        <xdr:to>
          <xdr:col>11</xdr:col>
          <xdr:colOff>0</xdr:colOff>
          <xdr:row>6</xdr:row>
          <xdr:rowOff>38100</xdr:rowOff>
        </xdr:to>
        <xdr:sp>
          <xdr:nvSpPr>
            <xdr:cNvPr id="4107" name="Check Box 11" hidden="1">
              <a:extLst>
                <a:ext uri="{63B3BB69-23CF-44E3-9099-C40C66FF867C}">
                  <a14:compatExt spid="_x0000_s4107"/>
                </a:ext>
              </a:extLst>
            </xdr:cNvPr>
            <xdr:cNvSpPr/>
          </xdr:nvSpPr>
          <xdr:spPr>
            <a:xfrm>
              <a:off x="3686175" y="1095375"/>
              <a:ext cx="19621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rework of mould  / -repair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11</xdr:row>
          <xdr:rowOff>28575</xdr:rowOff>
        </xdr:from>
        <xdr:to>
          <xdr:col>10</xdr:col>
          <xdr:colOff>295275</xdr:colOff>
          <xdr:row>12</xdr:row>
          <xdr:rowOff>47625</xdr:rowOff>
        </xdr:to>
        <xdr:sp>
          <xdr:nvSpPr>
            <xdr:cNvPr id="4108" name="Check Box 12" hidden="1">
              <a:extLst>
                <a:ext uri="{63B3BB69-23CF-44E3-9099-C40C66FF867C}">
                  <a14:compatExt spid="_x0000_s4108"/>
                </a:ext>
              </a:extLst>
            </xdr:cNvPr>
            <xdr:cNvSpPr/>
          </xdr:nvSpPr>
          <xdr:spPr>
            <a:xfrm>
              <a:off x="3676650" y="2305050"/>
              <a:ext cx="19621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others 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7</xdr:row>
          <xdr:rowOff>38100</xdr:rowOff>
        </xdr:from>
        <xdr:to>
          <xdr:col>10</xdr:col>
          <xdr:colOff>295275</xdr:colOff>
          <xdr:row>8</xdr:row>
          <xdr:rowOff>57150</xdr:rowOff>
        </xdr:to>
        <xdr:sp>
          <xdr:nvSpPr>
            <xdr:cNvPr id="4109" name="Check Box 13" hidden="1">
              <a:extLst>
                <a:ext uri="{63B3BB69-23CF-44E3-9099-C40C66FF867C}">
                  <a14:compatExt spid="_x0000_s4109"/>
                </a:ext>
              </a:extLst>
            </xdr:cNvPr>
            <xdr:cNvSpPr/>
          </xdr:nvSpPr>
          <xdr:spPr>
            <a:xfrm>
              <a:off x="3676650" y="1514475"/>
              <a:ext cx="19621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 new supplier 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142875</xdr:colOff>
          <xdr:row>4</xdr:row>
          <xdr:rowOff>28575</xdr:rowOff>
        </xdr:from>
        <xdr:to>
          <xdr:col>11</xdr:col>
          <xdr:colOff>0</xdr:colOff>
          <xdr:row>5</xdr:row>
          <xdr:rowOff>47625</xdr:rowOff>
        </xdr:to>
        <xdr:sp>
          <xdr:nvSpPr>
            <xdr:cNvPr id="4110" name="Check Box 14" hidden="1">
              <a:extLst>
                <a:ext uri="{63B3BB69-23CF-44E3-9099-C40C66FF867C}">
                  <a14:compatExt spid="_x0000_s4110"/>
                </a:ext>
              </a:extLst>
            </xdr:cNvPr>
            <xdr:cNvSpPr/>
          </xdr:nvSpPr>
          <xdr:spPr>
            <a:xfrm>
              <a:off x="3686175" y="904875"/>
              <a:ext cx="19621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other changes 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17</xdr:row>
          <xdr:rowOff>142875</xdr:rowOff>
        </xdr:from>
        <xdr:to>
          <xdr:col>1</xdr:col>
          <xdr:colOff>809625</xdr:colOff>
          <xdr:row>18</xdr:row>
          <xdr:rowOff>171450</xdr:rowOff>
        </xdr:to>
        <xdr:sp>
          <xdr:nvSpPr>
            <xdr:cNvPr id="4115" name="Check Box 19" hidden="1">
              <a:extLst>
                <a:ext uri="{63B3BB69-23CF-44E3-9099-C40C66FF867C}">
                  <a14:compatExt spid="_x0000_s4115"/>
                </a:ext>
              </a:extLst>
            </xdr:cNvPr>
            <xdr:cNvSpPr/>
          </xdr:nvSpPr>
          <xdr:spPr>
            <a:xfrm>
              <a:off x="66675" y="3609975"/>
              <a:ext cx="21526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03 note to materaial and form defect 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16</xdr:row>
          <xdr:rowOff>180975</xdr:rowOff>
        </xdr:from>
        <xdr:to>
          <xdr:col>8</xdr:col>
          <xdr:colOff>371475</xdr:colOff>
          <xdr:row>18</xdr:row>
          <xdr:rowOff>19050</xdr:rowOff>
        </xdr:to>
        <xdr:sp>
          <xdr:nvSpPr>
            <xdr:cNvPr id="4116" name="Check Box 20" hidden="1">
              <a:extLst>
                <a:ext uri="{63B3BB69-23CF-44E3-9099-C40C66FF867C}">
                  <a14:compatExt spid="_x0000_s4116"/>
                </a:ext>
              </a:extLst>
            </xdr:cNvPr>
            <xdr:cNvSpPr/>
          </xdr:nvSpPr>
          <xdr:spPr>
            <a:xfrm>
              <a:off x="3105150" y="3457575"/>
              <a:ext cx="1724025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05 Norms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17</xdr:row>
          <xdr:rowOff>152400</xdr:rowOff>
        </xdr:from>
        <xdr:to>
          <xdr:col>8</xdr:col>
          <xdr:colOff>371475</xdr:colOff>
          <xdr:row>18</xdr:row>
          <xdr:rowOff>180975</xdr:rowOff>
        </xdr:to>
        <xdr:sp>
          <xdr:nvSpPr>
            <xdr:cNvPr id="4119" name="Check Box 23" hidden="1">
              <a:extLst>
                <a:ext uri="{63B3BB69-23CF-44E3-9099-C40C66FF867C}">
                  <a14:compatExt spid="_x0000_s4119"/>
                </a:ext>
              </a:extLst>
            </xdr:cNvPr>
            <xdr:cNvSpPr/>
          </xdr:nvSpPr>
          <xdr:spPr>
            <a:xfrm>
              <a:off x="3105150" y="3619500"/>
              <a:ext cx="1724025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06 Material test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16</xdr:row>
          <xdr:rowOff>171450</xdr:rowOff>
        </xdr:from>
        <xdr:to>
          <xdr:col>17</xdr:col>
          <xdr:colOff>66675</xdr:colOff>
          <xdr:row>18</xdr:row>
          <xdr:rowOff>9525</xdr:rowOff>
        </xdr:to>
        <xdr:sp>
          <xdr:nvSpPr>
            <xdr:cNvPr id="4120" name="Check Box 24" hidden="1">
              <a:extLst>
                <a:ext uri="{63B3BB69-23CF-44E3-9099-C40C66FF867C}">
                  <a14:compatExt spid="_x0000_s4120"/>
                </a:ext>
              </a:extLst>
            </xdr:cNvPr>
            <xdr:cNvSpPr/>
          </xdr:nvSpPr>
          <xdr:spPr>
            <a:xfrm>
              <a:off x="6096000" y="3448050"/>
              <a:ext cx="1724025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08 mould data sheet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17</xdr:row>
          <xdr:rowOff>142875</xdr:rowOff>
        </xdr:from>
        <xdr:to>
          <xdr:col>17</xdr:col>
          <xdr:colOff>66675</xdr:colOff>
          <xdr:row>18</xdr:row>
          <xdr:rowOff>171450</xdr:rowOff>
        </xdr:to>
        <xdr:sp>
          <xdr:nvSpPr>
            <xdr:cNvPr id="4121" name="Check Box 25" hidden="1">
              <a:extLst>
                <a:ext uri="{63B3BB69-23CF-44E3-9099-C40C66FF867C}">
                  <a14:compatExt spid="_x0000_s4121"/>
                </a:ext>
              </a:extLst>
            </xdr:cNvPr>
            <xdr:cNvSpPr/>
          </xdr:nvSpPr>
          <xdr:spPr>
            <a:xfrm>
              <a:off x="6096000" y="3609975"/>
              <a:ext cx="1724025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09 delivery note 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361950</xdr:colOff>
          <xdr:row>18</xdr:row>
          <xdr:rowOff>114300</xdr:rowOff>
        </xdr:from>
        <xdr:to>
          <xdr:col>8</xdr:col>
          <xdr:colOff>371475</xdr:colOff>
          <xdr:row>19</xdr:row>
          <xdr:rowOff>142875</xdr:rowOff>
        </xdr:to>
        <xdr:sp>
          <xdr:nvSpPr>
            <xdr:cNvPr id="4122" name="Check Box 26" hidden="1">
              <a:extLst>
                <a:ext uri="{63B3BB69-23CF-44E3-9099-C40C66FF867C}">
                  <a14:compatExt spid="_x0000_s4122"/>
                </a:ext>
              </a:extLst>
            </xdr:cNvPr>
            <xdr:cNvSpPr/>
          </xdr:nvSpPr>
          <xdr:spPr>
            <a:xfrm>
              <a:off x="3105150" y="3771900"/>
              <a:ext cx="1724025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07 production + assembly test 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142875</xdr:colOff>
          <xdr:row>18</xdr:row>
          <xdr:rowOff>114300</xdr:rowOff>
        </xdr:from>
        <xdr:to>
          <xdr:col>17</xdr:col>
          <xdr:colOff>66675</xdr:colOff>
          <xdr:row>19</xdr:row>
          <xdr:rowOff>142875</xdr:rowOff>
        </xdr:to>
        <xdr:sp>
          <xdr:nvSpPr>
            <xdr:cNvPr id="4123" name="Check Box 27" hidden="1">
              <a:extLst>
                <a:ext uri="{63B3BB69-23CF-44E3-9099-C40C66FF867C}">
                  <a14:compatExt spid="_x0000_s4123"/>
                </a:ext>
              </a:extLst>
            </xdr:cNvPr>
            <xdr:cNvSpPr/>
          </xdr:nvSpPr>
          <xdr:spPr>
            <a:xfrm>
              <a:off x="6096000" y="3771900"/>
              <a:ext cx="1724025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10 others 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66675</xdr:colOff>
          <xdr:row>18</xdr:row>
          <xdr:rowOff>114300</xdr:rowOff>
        </xdr:from>
        <xdr:to>
          <xdr:col>1</xdr:col>
          <xdr:colOff>381000</xdr:colOff>
          <xdr:row>19</xdr:row>
          <xdr:rowOff>142875</xdr:rowOff>
        </xdr:to>
        <xdr:sp>
          <xdr:nvSpPr>
            <xdr:cNvPr id="4226" name="Check Box 130" hidden="1">
              <a:extLst>
                <a:ext uri="{63B3BB69-23CF-44E3-9099-C40C66FF867C}">
                  <a14:compatExt spid="_x0000_s4226"/>
                </a:ext>
              </a:extLst>
            </xdr:cNvPr>
            <xdr:cNvSpPr/>
          </xdr:nvSpPr>
          <xdr:spPr>
            <a:xfrm>
              <a:off x="66675" y="3771900"/>
              <a:ext cx="1724025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04 part drawing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152400</xdr:colOff>
          <xdr:row>2</xdr:row>
          <xdr:rowOff>19050</xdr:rowOff>
        </xdr:from>
        <xdr:to>
          <xdr:col>10</xdr:col>
          <xdr:colOff>47625</xdr:colOff>
          <xdr:row>3</xdr:row>
          <xdr:rowOff>38100</xdr:rowOff>
        </xdr:to>
        <xdr:sp>
          <xdr:nvSpPr>
            <xdr:cNvPr id="4300" name="Check Box 204" hidden="1">
              <a:extLst>
                <a:ext uri="{63B3BB69-23CF-44E3-9099-C40C66FF867C}">
                  <a14:compatExt spid="_x0000_s4300"/>
                </a:ext>
              </a:extLst>
            </xdr:cNvPr>
            <xdr:cNvSpPr/>
          </xdr:nvSpPr>
          <xdr:spPr>
            <a:xfrm>
              <a:off x="3695700" y="495300"/>
              <a:ext cx="16954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additional ISR to ...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133350</xdr:colOff>
          <xdr:row>8</xdr:row>
          <xdr:rowOff>28575</xdr:rowOff>
        </xdr:from>
        <xdr:to>
          <xdr:col>10</xdr:col>
          <xdr:colOff>28575</xdr:colOff>
          <xdr:row>9</xdr:row>
          <xdr:rowOff>47625</xdr:rowOff>
        </xdr:to>
        <xdr:sp>
          <xdr:nvSpPr>
            <xdr:cNvPr id="4301" name="Check Box 205" hidden="1">
              <a:extLst>
                <a:ext uri="{63B3BB69-23CF-44E3-9099-C40C66FF867C}">
                  <a14:compatExt spid="_x0000_s4301"/>
                </a:ext>
              </a:extLst>
            </xdr:cNvPr>
            <xdr:cNvSpPr/>
          </xdr:nvSpPr>
          <xdr:spPr>
            <a:xfrm>
              <a:off x="3676650" y="1704975"/>
              <a:ext cx="1695450" cy="21907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 mould in now supplier plant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xdr:twoCellAnchor editAs="oneCell">
    <xdr:from>
      <xdr:col>10</xdr:col>
      <xdr:colOff>284692</xdr:colOff>
      <xdr:row>1</xdr:row>
      <xdr:rowOff>142875</xdr:rowOff>
    </xdr:from>
    <xdr:to>
      <xdr:col>16</xdr:col>
      <xdr:colOff>495300</xdr:colOff>
      <xdr:row>9</xdr:row>
      <xdr:rowOff>95250</xdr:rowOff>
    </xdr:to>
    <xdr:pic>
      <xdr:nvPicPr>
        <xdr:cNvPr id="27" name="Grafik 26" descr="${partpicture}"/>
        <xdr:cNvPicPr>
          <a:picLocks noChangeAspect="1"/>
        </xdr:cNvPicPr>
      </xdr:nvPicPr>
      <xdr:blipFill>
        <a:blip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628005" y="419100"/>
          <a:ext cx="2039620" cy="1552575"/>
        </a:xfrm>
        <a:prstGeom prst="rect">
          <a:avLst/>
        </a:prstGeom>
      </xdr:spPr>
    </xdr:pic>
    <xdr:clientData/>
  </xdr:twoCellAnchor>
  <xdr:twoCellAnchor editAs="oneCell">
    <xdr:from>
      <xdr:col>10</xdr:col>
      <xdr:colOff>295910</xdr:colOff>
      <xdr:row>1</xdr:row>
      <xdr:rowOff>134620</xdr:rowOff>
    </xdr:from>
    <xdr:to>
      <xdr:col>16</xdr:col>
      <xdr:colOff>302895</xdr:colOff>
      <xdr:row>9</xdr:row>
      <xdr:rowOff>105410</xdr:rowOff>
    </xdr:to>
    <xdr:pic>
      <xdr:nvPicPr>
        <xdr:cNvPr id="3" name="图片 2"/>
        <xdr:cNvPicPr>
          <a:picLocks noChangeAspect="1"/>
        </xdr:cNvPicPr>
      </xdr:nvPicPr>
      <xdr:blipFill>
        <a:blip r:embed="rId3"/>
        <a:stretch>
          <a:fillRect/>
        </a:stretch>
      </xdr:blipFill>
      <xdr:spPr>
        <a:xfrm>
          <a:off x="5639435" y="410845"/>
          <a:ext cx="1835785" cy="1570990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161290</xdr:colOff>
      <xdr:row>24</xdr:row>
      <xdr:rowOff>14605</xdr:rowOff>
    </xdr:from>
    <xdr:to>
      <xdr:col>18</xdr:col>
      <xdr:colOff>92710</xdr:colOff>
      <xdr:row>44</xdr:row>
      <xdr:rowOff>149225</xdr:rowOff>
    </xdr:to>
    <xdr:pic>
      <xdr:nvPicPr>
        <xdr:cNvPr id="2" name="图片 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61290" y="4168140"/>
          <a:ext cx="6422390" cy="3376295"/>
        </a:xfrm>
        <a:prstGeom prst="rect">
          <a:avLst/>
        </a:prstGeom>
        <a:noFill/>
        <a:ln w="9525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0</xdr:col>
      <xdr:colOff>123825</xdr:colOff>
      <xdr:row>64</xdr:row>
      <xdr:rowOff>0</xdr:rowOff>
    </xdr:from>
    <xdr:to>
      <xdr:col>5</xdr:col>
      <xdr:colOff>419100</xdr:colOff>
      <xdr:row>64</xdr:row>
      <xdr:rowOff>0</xdr:rowOff>
    </xdr:to>
    <xdr:sp>
      <xdr:nvSpPr>
        <xdr:cNvPr id="26627" name="Line 3"/>
        <xdr:cNvSpPr>
          <a:spLocks noChangeShapeType="1"/>
        </xdr:cNvSpPr>
      </xdr:nvSpPr>
      <xdr:spPr>
        <a:xfrm>
          <a:off x="123825" y="10487025"/>
          <a:ext cx="2513965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6</xdr:col>
      <xdr:colOff>133350</xdr:colOff>
      <xdr:row>64</xdr:row>
      <xdr:rowOff>0</xdr:rowOff>
    </xdr:from>
    <xdr:to>
      <xdr:col>18</xdr:col>
      <xdr:colOff>0</xdr:colOff>
      <xdr:row>64</xdr:row>
      <xdr:rowOff>0</xdr:rowOff>
    </xdr:to>
    <xdr:sp>
      <xdr:nvSpPr>
        <xdr:cNvPr id="26628" name="Line 4"/>
        <xdr:cNvSpPr>
          <a:spLocks noChangeShapeType="1"/>
        </xdr:cNvSpPr>
      </xdr:nvSpPr>
      <xdr:spPr>
        <a:xfrm>
          <a:off x="3018790" y="10487025"/>
          <a:ext cx="3524250" cy="0"/>
        </a:xfrm>
        <a:prstGeom prst="line">
          <a:avLst/>
        </a:prstGeom>
        <a:noFill/>
        <a:ln w="9525">
          <a:solidFill>
            <a:srgbClr val="000000"/>
          </a:solidFill>
          <a:round/>
        </a:ln>
      </xdr:spPr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17</xdr:row>
          <xdr:rowOff>142875</xdr:rowOff>
        </xdr:from>
        <xdr:to>
          <xdr:col>6</xdr:col>
          <xdr:colOff>333375</xdr:colOff>
          <xdr:row>19</xdr:row>
          <xdr:rowOff>0</xdr:rowOff>
        </xdr:to>
        <xdr:sp>
          <xdr:nvSpPr>
            <xdr:cNvPr id="29735" name="Check Box 39" hidden="1">
              <a:extLst>
                <a:ext uri="{63B3BB69-23CF-44E3-9099-C40C66FF867C}">
                  <a14:compatExt spid="_x0000_s29735"/>
                </a:ext>
              </a:extLst>
            </xdr:cNvPr>
            <xdr:cNvSpPr/>
          </xdr:nvSpPr>
          <xdr:spPr>
            <a:xfrm>
              <a:off x="2980690" y="322262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17</xdr:row>
          <xdr:rowOff>142875</xdr:rowOff>
        </xdr:from>
        <xdr:to>
          <xdr:col>5</xdr:col>
          <xdr:colOff>381000</xdr:colOff>
          <xdr:row>19</xdr:row>
          <xdr:rowOff>0</xdr:rowOff>
        </xdr:to>
        <xdr:sp>
          <xdr:nvSpPr>
            <xdr:cNvPr id="29736" name="Check Box 40" hidden="1">
              <a:extLst>
                <a:ext uri="{63B3BB69-23CF-44E3-9099-C40C66FF867C}">
                  <a14:compatExt spid="_x0000_s29736"/>
                </a:ext>
              </a:extLst>
            </xdr:cNvPr>
            <xdr:cNvSpPr/>
          </xdr:nvSpPr>
          <xdr:spPr>
            <a:xfrm>
              <a:off x="2486025" y="322262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17</xdr:row>
          <xdr:rowOff>142875</xdr:rowOff>
        </xdr:from>
        <xdr:to>
          <xdr:col>8</xdr:col>
          <xdr:colOff>142875</xdr:colOff>
          <xdr:row>19</xdr:row>
          <xdr:rowOff>0</xdr:rowOff>
        </xdr:to>
        <xdr:sp>
          <xdr:nvSpPr>
            <xdr:cNvPr id="29737" name="Check Box 41" hidden="1">
              <a:extLst>
                <a:ext uri="{63B3BB69-23CF-44E3-9099-C40C66FF867C}">
                  <a14:compatExt spid="_x0000_s29737"/>
                </a:ext>
              </a:extLst>
            </xdr:cNvPr>
            <xdr:cNvSpPr/>
          </xdr:nvSpPr>
          <xdr:spPr>
            <a:xfrm>
              <a:off x="3523615" y="322262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17</xdr:row>
          <xdr:rowOff>142875</xdr:rowOff>
        </xdr:from>
        <xdr:to>
          <xdr:col>4</xdr:col>
          <xdr:colOff>466725</xdr:colOff>
          <xdr:row>19</xdr:row>
          <xdr:rowOff>0</xdr:rowOff>
        </xdr:to>
        <xdr:sp>
          <xdr:nvSpPr>
            <xdr:cNvPr id="29738" name="Check Box 42" hidden="1">
              <a:extLst>
                <a:ext uri="{63B3BB69-23CF-44E3-9099-C40C66FF867C}">
                  <a14:compatExt spid="_x0000_s29738"/>
                </a:ext>
              </a:extLst>
            </xdr:cNvPr>
            <xdr:cNvSpPr/>
          </xdr:nvSpPr>
          <xdr:spPr>
            <a:xfrm>
              <a:off x="2047875" y="322262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9</xdr:row>
          <xdr:rowOff>142875</xdr:rowOff>
        </xdr:from>
        <xdr:to>
          <xdr:col>7</xdr:col>
          <xdr:colOff>95250</xdr:colOff>
          <xdr:row>11</xdr:row>
          <xdr:rowOff>0</xdr:rowOff>
        </xdr:to>
        <xdr:sp>
          <xdr:nvSpPr>
            <xdr:cNvPr id="29739" name="Check Box 43" hidden="1">
              <a:extLst>
                <a:ext uri="{63B3BB69-23CF-44E3-9099-C40C66FF867C}">
                  <a14:compatExt spid="_x0000_s29739"/>
                </a:ext>
              </a:extLst>
            </xdr:cNvPr>
            <xdr:cNvSpPr/>
          </xdr:nvSpPr>
          <xdr:spPr>
            <a:xfrm>
              <a:off x="3523615" y="1724025"/>
              <a:ext cx="3810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Ja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9</xdr:row>
          <xdr:rowOff>142875</xdr:rowOff>
        </xdr:from>
        <xdr:to>
          <xdr:col>6</xdr:col>
          <xdr:colOff>209550</xdr:colOff>
          <xdr:row>11</xdr:row>
          <xdr:rowOff>0</xdr:rowOff>
        </xdr:to>
        <xdr:sp>
          <xdr:nvSpPr>
            <xdr:cNvPr id="29740" name="Check Box 44" hidden="1">
              <a:extLst>
                <a:ext uri="{63B3BB69-23CF-44E3-9099-C40C66FF867C}">
                  <a14:compatExt spid="_x0000_s29740"/>
                </a:ext>
              </a:extLst>
            </xdr:cNvPr>
            <xdr:cNvSpPr/>
          </xdr:nvSpPr>
          <xdr:spPr>
            <a:xfrm>
              <a:off x="2980690" y="172402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Nein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10</xdr:row>
          <xdr:rowOff>171450</xdr:rowOff>
        </xdr:from>
        <xdr:to>
          <xdr:col>7</xdr:col>
          <xdr:colOff>95250</xdr:colOff>
          <xdr:row>11</xdr:row>
          <xdr:rowOff>190500</xdr:rowOff>
        </xdr:to>
        <xdr:sp>
          <xdr:nvSpPr>
            <xdr:cNvPr id="30088" name="Check Box 392" hidden="1">
              <a:extLst>
                <a:ext uri="{63B3BB69-23CF-44E3-9099-C40C66FF867C}">
                  <a14:compatExt spid="_x0000_s30088"/>
                </a:ext>
              </a:extLst>
            </xdr:cNvPr>
            <xdr:cNvSpPr/>
          </xdr:nvSpPr>
          <xdr:spPr>
            <a:xfrm>
              <a:off x="3523615" y="1914525"/>
              <a:ext cx="3810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Ja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10</xdr:row>
          <xdr:rowOff>171450</xdr:rowOff>
        </xdr:from>
        <xdr:to>
          <xdr:col>6</xdr:col>
          <xdr:colOff>209550</xdr:colOff>
          <xdr:row>11</xdr:row>
          <xdr:rowOff>190500</xdr:rowOff>
        </xdr:to>
        <xdr:sp>
          <xdr:nvSpPr>
            <xdr:cNvPr id="30089" name="Check Box 393" hidden="1">
              <a:extLst>
                <a:ext uri="{63B3BB69-23CF-44E3-9099-C40C66FF867C}">
                  <a14:compatExt spid="_x0000_s30089"/>
                </a:ext>
              </a:extLst>
            </xdr:cNvPr>
            <xdr:cNvSpPr/>
          </xdr:nvSpPr>
          <xdr:spPr>
            <a:xfrm>
              <a:off x="2980690" y="191452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Nein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11</xdr:row>
          <xdr:rowOff>171450</xdr:rowOff>
        </xdr:from>
        <xdr:to>
          <xdr:col>7</xdr:col>
          <xdr:colOff>95250</xdr:colOff>
          <xdr:row>12</xdr:row>
          <xdr:rowOff>190500</xdr:rowOff>
        </xdr:to>
        <xdr:sp>
          <xdr:nvSpPr>
            <xdr:cNvPr id="30090" name="Check Box 394" hidden="1">
              <a:extLst>
                <a:ext uri="{63B3BB69-23CF-44E3-9099-C40C66FF867C}">
                  <a14:compatExt spid="_x0000_s30090"/>
                </a:ext>
              </a:extLst>
            </xdr:cNvPr>
            <xdr:cNvSpPr/>
          </xdr:nvSpPr>
          <xdr:spPr>
            <a:xfrm>
              <a:off x="3523615" y="2117090"/>
              <a:ext cx="3810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Ja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11</xdr:row>
          <xdr:rowOff>171450</xdr:rowOff>
        </xdr:from>
        <xdr:to>
          <xdr:col>6</xdr:col>
          <xdr:colOff>209550</xdr:colOff>
          <xdr:row>12</xdr:row>
          <xdr:rowOff>190500</xdr:rowOff>
        </xdr:to>
        <xdr:sp>
          <xdr:nvSpPr>
            <xdr:cNvPr id="30091" name="Check Box 395" hidden="1">
              <a:extLst>
                <a:ext uri="{63B3BB69-23CF-44E3-9099-C40C66FF867C}">
                  <a14:compatExt spid="_x0000_s30091"/>
                </a:ext>
              </a:extLst>
            </xdr:cNvPr>
            <xdr:cNvSpPr/>
          </xdr:nvSpPr>
          <xdr:spPr>
            <a:xfrm>
              <a:off x="2980690" y="211709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Nein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12</xdr:row>
          <xdr:rowOff>171450</xdr:rowOff>
        </xdr:from>
        <xdr:to>
          <xdr:col>7</xdr:col>
          <xdr:colOff>95250</xdr:colOff>
          <xdr:row>13</xdr:row>
          <xdr:rowOff>190500</xdr:rowOff>
        </xdr:to>
        <xdr:sp>
          <xdr:nvSpPr>
            <xdr:cNvPr id="30092" name="Check Box 396" hidden="1">
              <a:extLst>
                <a:ext uri="{63B3BB69-23CF-44E3-9099-C40C66FF867C}">
                  <a14:compatExt spid="_x0000_s30092"/>
                </a:ext>
              </a:extLst>
            </xdr:cNvPr>
            <xdr:cNvSpPr/>
          </xdr:nvSpPr>
          <xdr:spPr>
            <a:xfrm>
              <a:off x="3523615" y="2319655"/>
              <a:ext cx="3810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Ja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12</xdr:row>
          <xdr:rowOff>171450</xdr:rowOff>
        </xdr:from>
        <xdr:to>
          <xdr:col>6</xdr:col>
          <xdr:colOff>209550</xdr:colOff>
          <xdr:row>13</xdr:row>
          <xdr:rowOff>190500</xdr:rowOff>
        </xdr:to>
        <xdr:sp>
          <xdr:nvSpPr>
            <xdr:cNvPr id="30093" name="Check Box 397" hidden="1">
              <a:extLst>
                <a:ext uri="{63B3BB69-23CF-44E3-9099-C40C66FF867C}">
                  <a14:compatExt spid="_x0000_s30093"/>
                </a:ext>
              </a:extLst>
            </xdr:cNvPr>
            <xdr:cNvSpPr/>
          </xdr:nvSpPr>
          <xdr:spPr>
            <a:xfrm>
              <a:off x="2980690" y="231965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Nein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13</xdr:row>
          <xdr:rowOff>171450</xdr:rowOff>
        </xdr:from>
        <xdr:to>
          <xdr:col>7</xdr:col>
          <xdr:colOff>95250</xdr:colOff>
          <xdr:row>14</xdr:row>
          <xdr:rowOff>190500</xdr:rowOff>
        </xdr:to>
        <xdr:sp>
          <xdr:nvSpPr>
            <xdr:cNvPr id="30094" name="Check Box 398" hidden="1">
              <a:extLst>
                <a:ext uri="{63B3BB69-23CF-44E3-9099-C40C66FF867C}">
                  <a14:compatExt spid="_x0000_s30094"/>
                </a:ext>
              </a:extLst>
            </xdr:cNvPr>
            <xdr:cNvSpPr/>
          </xdr:nvSpPr>
          <xdr:spPr>
            <a:xfrm>
              <a:off x="3523615" y="2522220"/>
              <a:ext cx="3810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Ja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13</xdr:row>
          <xdr:rowOff>171450</xdr:rowOff>
        </xdr:from>
        <xdr:to>
          <xdr:col>6</xdr:col>
          <xdr:colOff>209550</xdr:colOff>
          <xdr:row>14</xdr:row>
          <xdr:rowOff>190500</xdr:rowOff>
        </xdr:to>
        <xdr:sp>
          <xdr:nvSpPr>
            <xdr:cNvPr id="30095" name="Check Box 399" hidden="1">
              <a:extLst>
                <a:ext uri="{63B3BB69-23CF-44E3-9099-C40C66FF867C}">
                  <a14:compatExt spid="_x0000_s30095"/>
                </a:ext>
              </a:extLst>
            </xdr:cNvPr>
            <xdr:cNvSpPr/>
          </xdr:nvSpPr>
          <xdr:spPr>
            <a:xfrm>
              <a:off x="2980690" y="252222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Nein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18</xdr:row>
          <xdr:rowOff>171450</xdr:rowOff>
        </xdr:from>
        <xdr:to>
          <xdr:col>6</xdr:col>
          <xdr:colOff>333375</xdr:colOff>
          <xdr:row>19</xdr:row>
          <xdr:rowOff>190500</xdr:rowOff>
        </xdr:to>
        <xdr:sp>
          <xdr:nvSpPr>
            <xdr:cNvPr id="30099" name="Check Box 403" hidden="1">
              <a:extLst>
                <a:ext uri="{63B3BB69-23CF-44E3-9099-C40C66FF867C}">
                  <a14:compatExt spid="_x0000_s30099"/>
                </a:ext>
              </a:extLst>
            </xdr:cNvPr>
            <xdr:cNvSpPr/>
          </xdr:nvSpPr>
          <xdr:spPr>
            <a:xfrm>
              <a:off x="2980690" y="341312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18</xdr:row>
          <xdr:rowOff>171450</xdr:rowOff>
        </xdr:from>
        <xdr:to>
          <xdr:col>5</xdr:col>
          <xdr:colOff>381000</xdr:colOff>
          <xdr:row>19</xdr:row>
          <xdr:rowOff>190500</xdr:rowOff>
        </xdr:to>
        <xdr:sp>
          <xdr:nvSpPr>
            <xdr:cNvPr id="30100" name="Check Box 404" hidden="1">
              <a:extLst>
                <a:ext uri="{63B3BB69-23CF-44E3-9099-C40C66FF867C}">
                  <a14:compatExt spid="_x0000_s30100"/>
                </a:ext>
              </a:extLst>
            </xdr:cNvPr>
            <xdr:cNvSpPr/>
          </xdr:nvSpPr>
          <xdr:spPr>
            <a:xfrm>
              <a:off x="2486025" y="341312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18</xdr:row>
          <xdr:rowOff>171450</xdr:rowOff>
        </xdr:from>
        <xdr:to>
          <xdr:col>8</xdr:col>
          <xdr:colOff>142875</xdr:colOff>
          <xdr:row>19</xdr:row>
          <xdr:rowOff>190500</xdr:rowOff>
        </xdr:to>
        <xdr:sp>
          <xdr:nvSpPr>
            <xdr:cNvPr id="30101" name="Check Box 405" hidden="1">
              <a:extLst>
                <a:ext uri="{63B3BB69-23CF-44E3-9099-C40C66FF867C}">
                  <a14:compatExt spid="_x0000_s30101"/>
                </a:ext>
              </a:extLst>
            </xdr:cNvPr>
            <xdr:cNvSpPr/>
          </xdr:nvSpPr>
          <xdr:spPr>
            <a:xfrm>
              <a:off x="3523615" y="341312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18</xdr:row>
          <xdr:rowOff>171450</xdr:rowOff>
        </xdr:from>
        <xdr:to>
          <xdr:col>4</xdr:col>
          <xdr:colOff>466725</xdr:colOff>
          <xdr:row>19</xdr:row>
          <xdr:rowOff>190500</xdr:rowOff>
        </xdr:to>
        <xdr:sp>
          <xdr:nvSpPr>
            <xdr:cNvPr id="30102" name="Check Box 406" hidden="1">
              <a:extLst>
                <a:ext uri="{63B3BB69-23CF-44E3-9099-C40C66FF867C}">
                  <a14:compatExt spid="_x0000_s30102"/>
                </a:ext>
              </a:extLst>
            </xdr:cNvPr>
            <xdr:cNvSpPr/>
          </xdr:nvSpPr>
          <xdr:spPr>
            <a:xfrm>
              <a:off x="2047875" y="341312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19</xdr:row>
          <xdr:rowOff>171450</xdr:rowOff>
        </xdr:from>
        <xdr:to>
          <xdr:col>6</xdr:col>
          <xdr:colOff>333375</xdr:colOff>
          <xdr:row>20</xdr:row>
          <xdr:rowOff>190500</xdr:rowOff>
        </xdr:to>
        <xdr:sp>
          <xdr:nvSpPr>
            <xdr:cNvPr id="30103" name="Check Box 407" hidden="1">
              <a:extLst>
                <a:ext uri="{63B3BB69-23CF-44E3-9099-C40C66FF867C}">
                  <a14:compatExt spid="_x0000_s30103"/>
                </a:ext>
              </a:extLst>
            </xdr:cNvPr>
            <xdr:cNvSpPr/>
          </xdr:nvSpPr>
          <xdr:spPr>
            <a:xfrm>
              <a:off x="2980690" y="361569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19</xdr:row>
          <xdr:rowOff>171450</xdr:rowOff>
        </xdr:from>
        <xdr:to>
          <xdr:col>5</xdr:col>
          <xdr:colOff>381000</xdr:colOff>
          <xdr:row>20</xdr:row>
          <xdr:rowOff>190500</xdr:rowOff>
        </xdr:to>
        <xdr:sp>
          <xdr:nvSpPr>
            <xdr:cNvPr id="30104" name="Check Box 408" hidden="1">
              <a:extLst>
                <a:ext uri="{63B3BB69-23CF-44E3-9099-C40C66FF867C}">
                  <a14:compatExt spid="_x0000_s30104"/>
                </a:ext>
              </a:extLst>
            </xdr:cNvPr>
            <xdr:cNvSpPr/>
          </xdr:nvSpPr>
          <xdr:spPr>
            <a:xfrm>
              <a:off x="2486025" y="361569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19</xdr:row>
          <xdr:rowOff>171450</xdr:rowOff>
        </xdr:from>
        <xdr:to>
          <xdr:col>8</xdr:col>
          <xdr:colOff>142875</xdr:colOff>
          <xdr:row>20</xdr:row>
          <xdr:rowOff>190500</xdr:rowOff>
        </xdr:to>
        <xdr:sp>
          <xdr:nvSpPr>
            <xdr:cNvPr id="30105" name="Check Box 409" hidden="1">
              <a:extLst>
                <a:ext uri="{63B3BB69-23CF-44E3-9099-C40C66FF867C}">
                  <a14:compatExt spid="_x0000_s30105"/>
                </a:ext>
              </a:extLst>
            </xdr:cNvPr>
            <xdr:cNvSpPr/>
          </xdr:nvSpPr>
          <xdr:spPr>
            <a:xfrm>
              <a:off x="3523615" y="361569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19</xdr:row>
          <xdr:rowOff>171450</xdr:rowOff>
        </xdr:from>
        <xdr:to>
          <xdr:col>4</xdr:col>
          <xdr:colOff>466725</xdr:colOff>
          <xdr:row>20</xdr:row>
          <xdr:rowOff>190500</xdr:rowOff>
        </xdr:to>
        <xdr:sp>
          <xdr:nvSpPr>
            <xdr:cNvPr id="30106" name="Check Box 410" hidden="1">
              <a:extLst>
                <a:ext uri="{63B3BB69-23CF-44E3-9099-C40C66FF867C}">
                  <a14:compatExt spid="_x0000_s30106"/>
                </a:ext>
              </a:extLst>
            </xdr:cNvPr>
            <xdr:cNvSpPr/>
          </xdr:nvSpPr>
          <xdr:spPr>
            <a:xfrm>
              <a:off x="2047875" y="361569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20</xdr:row>
          <xdr:rowOff>171450</xdr:rowOff>
        </xdr:from>
        <xdr:to>
          <xdr:col>6</xdr:col>
          <xdr:colOff>333375</xdr:colOff>
          <xdr:row>21</xdr:row>
          <xdr:rowOff>190500</xdr:rowOff>
        </xdr:to>
        <xdr:sp>
          <xdr:nvSpPr>
            <xdr:cNvPr id="30107" name="Check Box 411" hidden="1">
              <a:extLst>
                <a:ext uri="{63B3BB69-23CF-44E3-9099-C40C66FF867C}">
                  <a14:compatExt spid="_x0000_s30107"/>
                </a:ext>
              </a:extLst>
            </xdr:cNvPr>
            <xdr:cNvSpPr/>
          </xdr:nvSpPr>
          <xdr:spPr>
            <a:xfrm>
              <a:off x="2980690" y="381825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20</xdr:row>
          <xdr:rowOff>171450</xdr:rowOff>
        </xdr:from>
        <xdr:to>
          <xdr:col>5</xdr:col>
          <xdr:colOff>381000</xdr:colOff>
          <xdr:row>21</xdr:row>
          <xdr:rowOff>190500</xdr:rowOff>
        </xdr:to>
        <xdr:sp>
          <xdr:nvSpPr>
            <xdr:cNvPr id="30108" name="Check Box 412" hidden="1">
              <a:extLst>
                <a:ext uri="{63B3BB69-23CF-44E3-9099-C40C66FF867C}">
                  <a14:compatExt spid="_x0000_s30108"/>
                </a:ext>
              </a:extLst>
            </xdr:cNvPr>
            <xdr:cNvSpPr/>
          </xdr:nvSpPr>
          <xdr:spPr>
            <a:xfrm>
              <a:off x="2486025" y="381825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20</xdr:row>
          <xdr:rowOff>171450</xdr:rowOff>
        </xdr:from>
        <xdr:to>
          <xdr:col>8</xdr:col>
          <xdr:colOff>142875</xdr:colOff>
          <xdr:row>21</xdr:row>
          <xdr:rowOff>190500</xdr:rowOff>
        </xdr:to>
        <xdr:sp>
          <xdr:nvSpPr>
            <xdr:cNvPr id="30109" name="Check Box 413" hidden="1">
              <a:extLst>
                <a:ext uri="{63B3BB69-23CF-44E3-9099-C40C66FF867C}">
                  <a14:compatExt spid="_x0000_s30109"/>
                </a:ext>
              </a:extLst>
            </xdr:cNvPr>
            <xdr:cNvSpPr/>
          </xdr:nvSpPr>
          <xdr:spPr>
            <a:xfrm>
              <a:off x="3523615" y="381825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20</xdr:row>
          <xdr:rowOff>171450</xdr:rowOff>
        </xdr:from>
        <xdr:to>
          <xdr:col>4</xdr:col>
          <xdr:colOff>466725</xdr:colOff>
          <xdr:row>21</xdr:row>
          <xdr:rowOff>190500</xdr:rowOff>
        </xdr:to>
        <xdr:sp>
          <xdr:nvSpPr>
            <xdr:cNvPr id="30110" name="Check Box 414" hidden="1">
              <a:extLst>
                <a:ext uri="{63B3BB69-23CF-44E3-9099-C40C66FF867C}">
                  <a14:compatExt spid="_x0000_s30110"/>
                </a:ext>
              </a:extLst>
            </xdr:cNvPr>
            <xdr:cNvSpPr/>
          </xdr:nvSpPr>
          <xdr:spPr>
            <a:xfrm>
              <a:off x="2047875" y="381825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21</xdr:row>
          <xdr:rowOff>171450</xdr:rowOff>
        </xdr:from>
        <xdr:to>
          <xdr:col>6</xdr:col>
          <xdr:colOff>333375</xdr:colOff>
          <xdr:row>22</xdr:row>
          <xdr:rowOff>190500</xdr:rowOff>
        </xdr:to>
        <xdr:sp>
          <xdr:nvSpPr>
            <xdr:cNvPr id="30111" name="Check Box 415" hidden="1">
              <a:extLst>
                <a:ext uri="{63B3BB69-23CF-44E3-9099-C40C66FF867C}">
                  <a14:compatExt spid="_x0000_s30111"/>
                </a:ext>
              </a:extLst>
            </xdr:cNvPr>
            <xdr:cNvSpPr/>
          </xdr:nvSpPr>
          <xdr:spPr>
            <a:xfrm>
              <a:off x="2980690" y="402082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21</xdr:row>
          <xdr:rowOff>171450</xdr:rowOff>
        </xdr:from>
        <xdr:to>
          <xdr:col>5</xdr:col>
          <xdr:colOff>381000</xdr:colOff>
          <xdr:row>22</xdr:row>
          <xdr:rowOff>190500</xdr:rowOff>
        </xdr:to>
        <xdr:sp>
          <xdr:nvSpPr>
            <xdr:cNvPr id="30112" name="Check Box 416" hidden="1">
              <a:extLst>
                <a:ext uri="{63B3BB69-23CF-44E3-9099-C40C66FF867C}">
                  <a14:compatExt spid="_x0000_s30112"/>
                </a:ext>
              </a:extLst>
            </xdr:cNvPr>
            <xdr:cNvSpPr/>
          </xdr:nvSpPr>
          <xdr:spPr>
            <a:xfrm>
              <a:off x="2486025" y="402082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21</xdr:row>
          <xdr:rowOff>171450</xdr:rowOff>
        </xdr:from>
        <xdr:to>
          <xdr:col>8</xdr:col>
          <xdr:colOff>142875</xdr:colOff>
          <xdr:row>22</xdr:row>
          <xdr:rowOff>190500</xdr:rowOff>
        </xdr:to>
        <xdr:sp>
          <xdr:nvSpPr>
            <xdr:cNvPr id="30113" name="Check Box 417" hidden="1">
              <a:extLst>
                <a:ext uri="{63B3BB69-23CF-44E3-9099-C40C66FF867C}">
                  <a14:compatExt spid="_x0000_s30113"/>
                </a:ext>
              </a:extLst>
            </xdr:cNvPr>
            <xdr:cNvSpPr/>
          </xdr:nvSpPr>
          <xdr:spPr>
            <a:xfrm>
              <a:off x="3523615" y="402082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21</xdr:row>
          <xdr:rowOff>171450</xdr:rowOff>
        </xdr:from>
        <xdr:to>
          <xdr:col>4</xdr:col>
          <xdr:colOff>466725</xdr:colOff>
          <xdr:row>22</xdr:row>
          <xdr:rowOff>190500</xdr:rowOff>
        </xdr:to>
        <xdr:sp>
          <xdr:nvSpPr>
            <xdr:cNvPr id="30114" name="Check Box 418" hidden="1">
              <a:extLst>
                <a:ext uri="{63B3BB69-23CF-44E3-9099-C40C66FF867C}">
                  <a14:compatExt spid="_x0000_s30114"/>
                </a:ext>
              </a:extLst>
            </xdr:cNvPr>
            <xdr:cNvSpPr/>
          </xdr:nvSpPr>
          <xdr:spPr>
            <a:xfrm>
              <a:off x="2047875" y="402082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22</xdr:row>
          <xdr:rowOff>171450</xdr:rowOff>
        </xdr:from>
        <xdr:to>
          <xdr:col>6</xdr:col>
          <xdr:colOff>333375</xdr:colOff>
          <xdr:row>23</xdr:row>
          <xdr:rowOff>190500</xdr:rowOff>
        </xdr:to>
        <xdr:sp>
          <xdr:nvSpPr>
            <xdr:cNvPr id="30115" name="Check Box 419" hidden="1">
              <a:extLst>
                <a:ext uri="{63B3BB69-23CF-44E3-9099-C40C66FF867C}">
                  <a14:compatExt spid="_x0000_s30115"/>
                </a:ext>
              </a:extLst>
            </xdr:cNvPr>
            <xdr:cNvSpPr/>
          </xdr:nvSpPr>
          <xdr:spPr>
            <a:xfrm>
              <a:off x="2980690" y="422338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22</xdr:row>
          <xdr:rowOff>171450</xdr:rowOff>
        </xdr:from>
        <xdr:to>
          <xdr:col>5</xdr:col>
          <xdr:colOff>381000</xdr:colOff>
          <xdr:row>23</xdr:row>
          <xdr:rowOff>190500</xdr:rowOff>
        </xdr:to>
        <xdr:sp>
          <xdr:nvSpPr>
            <xdr:cNvPr id="30116" name="Check Box 420" hidden="1">
              <a:extLst>
                <a:ext uri="{63B3BB69-23CF-44E3-9099-C40C66FF867C}">
                  <a14:compatExt spid="_x0000_s30116"/>
                </a:ext>
              </a:extLst>
            </xdr:cNvPr>
            <xdr:cNvSpPr/>
          </xdr:nvSpPr>
          <xdr:spPr>
            <a:xfrm>
              <a:off x="2486025" y="422338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22</xdr:row>
          <xdr:rowOff>171450</xdr:rowOff>
        </xdr:from>
        <xdr:to>
          <xdr:col>8</xdr:col>
          <xdr:colOff>142875</xdr:colOff>
          <xdr:row>23</xdr:row>
          <xdr:rowOff>190500</xdr:rowOff>
        </xdr:to>
        <xdr:sp>
          <xdr:nvSpPr>
            <xdr:cNvPr id="30117" name="Check Box 421" hidden="1">
              <a:extLst>
                <a:ext uri="{63B3BB69-23CF-44E3-9099-C40C66FF867C}">
                  <a14:compatExt spid="_x0000_s30117"/>
                </a:ext>
              </a:extLst>
            </xdr:cNvPr>
            <xdr:cNvSpPr/>
          </xdr:nvSpPr>
          <xdr:spPr>
            <a:xfrm>
              <a:off x="3523615" y="422338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22</xdr:row>
          <xdr:rowOff>171450</xdr:rowOff>
        </xdr:from>
        <xdr:to>
          <xdr:col>4</xdr:col>
          <xdr:colOff>466725</xdr:colOff>
          <xdr:row>23</xdr:row>
          <xdr:rowOff>190500</xdr:rowOff>
        </xdr:to>
        <xdr:sp>
          <xdr:nvSpPr>
            <xdr:cNvPr id="30118" name="Check Box 422" hidden="1">
              <a:extLst>
                <a:ext uri="{63B3BB69-23CF-44E3-9099-C40C66FF867C}">
                  <a14:compatExt spid="_x0000_s30118"/>
                </a:ext>
              </a:extLst>
            </xdr:cNvPr>
            <xdr:cNvSpPr/>
          </xdr:nvSpPr>
          <xdr:spPr>
            <a:xfrm>
              <a:off x="2047875" y="422338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23</xdr:row>
          <xdr:rowOff>171450</xdr:rowOff>
        </xdr:from>
        <xdr:to>
          <xdr:col>6</xdr:col>
          <xdr:colOff>333375</xdr:colOff>
          <xdr:row>24</xdr:row>
          <xdr:rowOff>190500</xdr:rowOff>
        </xdr:to>
        <xdr:sp>
          <xdr:nvSpPr>
            <xdr:cNvPr id="30119" name="Check Box 423" hidden="1">
              <a:extLst>
                <a:ext uri="{63B3BB69-23CF-44E3-9099-C40C66FF867C}">
                  <a14:compatExt spid="_x0000_s30119"/>
                </a:ext>
              </a:extLst>
            </xdr:cNvPr>
            <xdr:cNvSpPr/>
          </xdr:nvSpPr>
          <xdr:spPr>
            <a:xfrm>
              <a:off x="2980690" y="442595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23</xdr:row>
          <xdr:rowOff>171450</xdr:rowOff>
        </xdr:from>
        <xdr:to>
          <xdr:col>5</xdr:col>
          <xdr:colOff>381000</xdr:colOff>
          <xdr:row>24</xdr:row>
          <xdr:rowOff>190500</xdr:rowOff>
        </xdr:to>
        <xdr:sp>
          <xdr:nvSpPr>
            <xdr:cNvPr id="30120" name="Check Box 424" hidden="1">
              <a:extLst>
                <a:ext uri="{63B3BB69-23CF-44E3-9099-C40C66FF867C}">
                  <a14:compatExt spid="_x0000_s30120"/>
                </a:ext>
              </a:extLst>
            </xdr:cNvPr>
            <xdr:cNvSpPr/>
          </xdr:nvSpPr>
          <xdr:spPr>
            <a:xfrm>
              <a:off x="2486025" y="442595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23</xdr:row>
          <xdr:rowOff>171450</xdr:rowOff>
        </xdr:from>
        <xdr:to>
          <xdr:col>8</xdr:col>
          <xdr:colOff>142875</xdr:colOff>
          <xdr:row>24</xdr:row>
          <xdr:rowOff>190500</xdr:rowOff>
        </xdr:to>
        <xdr:sp>
          <xdr:nvSpPr>
            <xdr:cNvPr id="30121" name="Check Box 425" hidden="1">
              <a:extLst>
                <a:ext uri="{63B3BB69-23CF-44E3-9099-C40C66FF867C}">
                  <a14:compatExt spid="_x0000_s30121"/>
                </a:ext>
              </a:extLst>
            </xdr:cNvPr>
            <xdr:cNvSpPr/>
          </xdr:nvSpPr>
          <xdr:spPr>
            <a:xfrm>
              <a:off x="3523615" y="442595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23</xdr:row>
          <xdr:rowOff>171450</xdr:rowOff>
        </xdr:from>
        <xdr:to>
          <xdr:col>4</xdr:col>
          <xdr:colOff>466725</xdr:colOff>
          <xdr:row>24</xdr:row>
          <xdr:rowOff>190500</xdr:rowOff>
        </xdr:to>
        <xdr:sp>
          <xdr:nvSpPr>
            <xdr:cNvPr id="30122" name="Check Box 426" hidden="1">
              <a:extLst>
                <a:ext uri="{63B3BB69-23CF-44E3-9099-C40C66FF867C}">
                  <a14:compatExt spid="_x0000_s30122"/>
                </a:ext>
              </a:extLst>
            </xdr:cNvPr>
            <xdr:cNvSpPr/>
          </xdr:nvSpPr>
          <xdr:spPr>
            <a:xfrm>
              <a:off x="2047875" y="442595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24</xdr:row>
          <xdr:rowOff>171450</xdr:rowOff>
        </xdr:from>
        <xdr:to>
          <xdr:col>6</xdr:col>
          <xdr:colOff>333375</xdr:colOff>
          <xdr:row>25</xdr:row>
          <xdr:rowOff>190500</xdr:rowOff>
        </xdr:to>
        <xdr:sp>
          <xdr:nvSpPr>
            <xdr:cNvPr id="30123" name="Check Box 427" hidden="1">
              <a:extLst>
                <a:ext uri="{63B3BB69-23CF-44E3-9099-C40C66FF867C}">
                  <a14:compatExt spid="_x0000_s30123"/>
                </a:ext>
              </a:extLst>
            </xdr:cNvPr>
            <xdr:cNvSpPr/>
          </xdr:nvSpPr>
          <xdr:spPr>
            <a:xfrm>
              <a:off x="2980690" y="462851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24</xdr:row>
          <xdr:rowOff>171450</xdr:rowOff>
        </xdr:from>
        <xdr:to>
          <xdr:col>5</xdr:col>
          <xdr:colOff>381000</xdr:colOff>
          <xdr:row>25</xdr:row>
          <xdr:rowOff>190500</xdr:rowOff>
        </xdr:to>
        <xdr:sp>
          <xdr:nvSpPr>
            <xdr:cNvPr id="30124" name="Check Box 428" hidden="1">
              <a:extLst>
                <a:ext uri="{63B3BB69-23CF-44E3-9099-C40C66FF867C}">
                  <a14:compatExt spid="_x0000_s30124"/>
                </a:ext>
              </a:extLst>
            </xdr:cNvPr>
            <xdr:cNvSpPr/>
          </xdr:nvSpPr>
          <xdr:spPr>
            <a:xfrm>
              <a:off x="2486025" y="462851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24</xdr:row>
          <xdr:rowOff>171450</xdr:rowOff>
        </xdr:from>
        <xdr:to>
          <xdr:col>8</xdr:col>
          <xdr:colOff>142875</xdr:colOff>
          <xdr:row>25</xdr:row>
          <xdr:rowOff>190500</xdr:rowOff>
        </xdr:to>
        <xdr:sp>
          <xdr:nvSpPr>
            <xdr:cNvPr id="30125" name="Check Box 429" hidden="1">
              <a:extLst>
                <a:ext uri="{63B3BB69-23CF-44E3-9099-C40C66FF867C}">
                  <a14:compatExt spid="_x0000_s30125"/>
                </a:ext>
              </a:extLst>
            </xdr:cNvPr>
            <xdr:cNvSpPr/>
          </xdr:nvSpPr>
          <xdr:spPr>
            <a:xfrm>
              <a:off x="3523615" y="462851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24</xdr:row>
          <xdr:rowOff>171450</xdr:rowOff>
        </xdr:from>
        <xdr:to>
          <xdr:col>4</xdr:col>
          <xdr:colOff>466725</xdr:colOff>
          <xdr:row>25</xdr:row>
          <xdr:rowOff>190500</xdr:rowOff>
        </xdr:to>
        <xdr:sp>
          <xdr:nvSpPr>
            <xdr:cNvPr id="30126" name="Check Box 430" hidden="1">
              <a:extLst>
                <a:ext uri="{63B3BB69-23CF-44E3-9099-C40C66FF867C}">
                  <a14:compatExt spid="_x0000_s30126"/>
                </a:ext>
              </a:extLst>
            </xdr:cNvPr>
            <xdr:cNvSpPr/>
          </xdr:nvSpPr>
          <xdr:spPr>
            <a:xfrm>
              <a:off x="2047875" y="462851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25</xdr:row>
          <xdr:rowOff>171450</xdr:rowOff>
        </xdr:from>
        <xdr:to>
          <xdr:col>6</xdr:col>
          <xdr:colOff>333375</xdr:colOff>
          <xdr:row>26</xdr:row>
          <xdr:rowOff>190500</xdr:rowOff>
        </xdr:to>
        <xdr:sp>
          <xdr:nvSpPr>
            <xdr:cNvPr id="30127" name="Check Box 431" hidden="1">
              <a:extLst>
                <a:ext uri="{63B3BB69-23CF-44E3-9099-C40C66FF867C}">
                  <a14:compatExt spid="_x0000_s30127"/>
                </a:ext>
              </a:extLst>
            </xdr:cNvPr>
            <xdr:cNvSpPr/>
          </xdr:nvSpPr>
          <xdr:spPr>
            <a:xfrm>
              <a:off x="2980690" y="483108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25</xdr:row>
          <xdr:rowOff>171450</xdr:rowOff>
        </xdr:from>
        <xdr:to>
          <xdr:col>5</xdr:col>
          <xdr:colOff>381000</xdr:colOff>
          <xdr:row>26</xdr:row>
          <xdr:rowOff>190500</xdr:rowOff>
        </xdr:to>
        <xdr:sp>
          <xdr:nvSpPr>
            <xdr:cNvPr id="30128" name="Check Box 432" hidden="1">
              <a:extLst>
                <a:ext uri="{63B3BB69-23CF-44E3-9099-C40C66FF867C}">
                  <a14:compatExt spid="_x0000_s30128"/>
                </a:ext>
              </a:extLst>
            </xdr:cNvPr>
            <xdr:cNvSpPr/>
          </xdr:nvSpPr>
          <xdr:spPr>
            <a:xfrm>
              <a:off x="2486025" y="483108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25</xdr:row>
          <xdr:rowOff>171450</xdr:rowOff>
        </xdr:from>
        <xdr:to>
          <xdr:col>8</xdr:col>
          <xdr:colOff>142875</xdr:colOff>
          <xdr:row>26</xdr:row>
          <xdr:rowOff>190500</xdr:rowOff>
        </xdr:to>
        <xdr:sp>
          <xdr:nvSpPr>
            <xdr:cNvPr id="30129" name="Check Box 433" hidden="1">
              <a:extLst>
                <a:ext uri="{63B3BB69-23CF-44E3-9099-C40C66FF867C}">
                  <a14:compatExt spid="_x0000_s30129"/>
                </a:ext>
              </a:extLst>
            </xdr:cNvPr>
            <xdr:cNvSpPr/>
          </xdr:nvSpPr>
          <xdr:spPr>
            <a:xfrm>
              <a:off x="3523615" y="483108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25</xdr:row>
          <xdr:rowOff>171450</xdr:rowOff>
        </xdr:from>
        <xdr:to>
          <xdr:col>4</xdr:col>
          <xdr:colOff>466725</xdr:colOff>
          <xdr:row>26</xdr:row>
          <xdr:rowOff>190500</xdr:rowOff>
        </xdr:to>
        <xdr:sp>
          <xdr:nvSpPr>
            <xdr:cNvPr id="30130" name="Check Box 434" hidden="1">
              <a:extLst>
                <a:ext uri="{63B3BB69-23CF-44E3-9099-C40C66FF867C}">
                  <a14:compatExt spid="_x0000_s30130"/>
                </a:ext>
              </a:extLst>
            </xdr:cNvPr>
            <xdr:cNvSpPr/>
          </xdr:nvSpPr>
          <xdr:spPr>
            <a:xfrm>
              <a:off x="2047875" y="483108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26</xdr:row>
          <xdr:rowOff>171450</xdr:rowOff>
        </xdr:from>
        <xdr:to>
          <xdr:col>6</xdr:col>
          <xdr:colOff>333375</xdr:colOff>
          <xdr:row>27</xdr:row>
          <xdr:rowOff>190500</xdr:rowOff>
        </xdr:to>
        <xdr:sp>
          <xdr:nvSpPr>
            <xdr:cNvPr id="30131" name="Check Box 435" hidden="1">
              <a:extLst>
                <a:ext uri="{63B3BB69-23CF-44E3-9099-C40C66FF867C}">
                  <a14:compatExt spid="_x0000_s30131"/>
                </a:ext>
              </a:extLst>
            </xdr:cNvPr>
            <xdr:cNvSpPr/>
          </xdr:nvSpPr>
          <xdr:spPr>
            <a:xfrm>
              <a:off x="2980690" y="503364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26</xdr:row>
          <xdr:rowOff>171450</xdr:rowOff>
        </xdr:from>
        <xdr:to>
          <xdr:col>5</xdr:col>
          <xdr:colOff>381000</xdr:colOff>
          <xdr:row>27</xdr:row>
          <xdr:rowOff>190500</xdr:rowOff>
        </xdr:to>
        <xdr:sp>
          <xdr:nvSpPr>
            <xdr:cNvPr id="30132" name="Check Box 436" hidden="1">
              <a:extLst>
                <a:ext uri="{63B3BB69-23CF-44E3-9099-C40C66FF867C}">
                  <a14:compatExt spid="_x0000_s30132"/>
                </a:ext>
              </a:extLst>
            </xdr:cNvPr>
            <xdr:cNvSpPr/>
          </xdr:nvSpPr>
          <xdr:spPr>
            <a:xfrm>
              <a:off x="2486025" y="503364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26</xdr:row>
          <xdr:rowOff>171450</xdr:rowOff>
        </xdr:from>
        <xdr:to>
          <xdr:col>8</xdr:col>
          <xdr:colOff>142875</xdr:colOff>
          <xdr:row>27</xdr:row>
          <xdr:rowOff>190500</xdr:rowOff>
        </xdr:to>
        <xdr:sp>
          <xdr:nvSpPr>
            <xdr:cNvPr id="30133" name="Check Box 437" hidden="1">
              <a:extLst>
                <a:ext uri="{63B3BB69-23CF-44E3-9099-C40C66FF867C}">
                  <a14:compatExt spid="_x0000_s30133"/>
                </a:ext>
              </a:extLst>
            </xdr:cNvPr>
            <xdr:cNvSpPr/>
          </xdr:nvSpPr>
          <xdr:spPr>
            <a:xfrm>
              <a:off x="3523615" y="503364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26</xdr:row>
          <xdr:rowOff>171450</xdr:rowOff>
        </xdr:from>
        <xdr:to>
          <xdr:col>4</xdr:col>
          <xdr:colOff>466725</xdr:colOff>
          <xdr:row>27</xdr:row>
          <xdr:rowOff>190500</xdr:rowOff>
        </xdr:to>
        <xdr:sp>
          <xdr:nvSpPr>
            <xdr:cNvPr id="30134" name="Check Box 438" hidden="1">
              <a:extLst>
                <a:ext uri="{63B3BB69-23CF-44E3-9099-C40C66FF867C}">
                  <a14:compatExt spid="_x0000_s30134"/>
                </a:ext>
              </a:extLst>
            </xdr:cNvPr>
            <xdr:cNvSpPr/>
          </xdr:nvSpPr>
          <xdr:spPr>
            <a:xfrm>
              <a:off x="2047875" y="503364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27</xdr:row>
          <xdr:rowOff>171450</xdr:rowOff>
        </xdr:from>
        <xdr:to>
          <xdr:col>6</xdr:col>
          <xdr:colOff>333375</xdr:colOff>
          <xdr:row>28</xdr:row>
          <xdr:rowOff>190500</xdr:rowOff>
        </xdr:to>
        <xdr:sp>
          <xdr:nvSpPr>
            <xdr:cNvPr id="30135" name="Check Box 439" hidden="1">
              <a:extLst>
                <a:ext uri="{63B3BB69-23CF-44E3-9099-C40C66FF867C}">
                  <a14:compatExt spid="_x0000_s30135"/>
                </a:ext>
              </a:extLst>
            </xdr:cNvPr>
            <xdr:cNvSpPr/>
          </xdr:nvSpPr>
          <xdr:spPr>
            <a:xfrm>
              <a:off x="2980690" y="523621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27</xdr:row>
          <xdr:rowOff>171450</xdr:rowOff>
        </xdr:from>
        <xdr:to>
          <xdr:col>5</xdr:col>
          <xdr:colOff>381000</xdr:colOff>
          <xdr:row>28</xdr:row>
          <xdr:rowOff>190500</xdr:rowOff>
        </xdr:to>
        <xdr:sp>
          <xdr:nvSpPr>
            <xdr:cNvPr id="30136" name="Check Box 440" hidden="1">
              <a:extLst>
                <a:ext uri="{63B3BB69-23CF-44E3-9099-C40C66FF867C}">
                  <a14:compatExt spid="_x0000_s30136"/>
                </a:ext>
              </a:extLst>
            </xdr:cNvPr>
            <xdr:cNvSpPr/>
          </xdr:nvSpPr>
          <xdr:spPr>
            <a:xfrm>
              <a:off x="2486025" y="523621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27</xdr:row>
          <xdr:rowOff>171450</xdr:rowOff>
        </xdr:from>
        <xdr:to>
          <xdr:col>8</xdr:col>
          <xdr:colOff>142875</xdr:colOff>
          <xdr:row>28</xdr:row>
          <xdr:rowOff>190500</xdr:rowOff>
        </xdr:to>
        <xdr:sp>
          <xdr:nvSpPr>
            <xdr:cNvPr id="30137" name="Check Box 441" hidden="1">
              <a:extLst>
                <a:ext uri="{63B3BB69-23CF-44E3-9099-C40C66FF867C}">
                  <a14:compatExt spid="_x0000_s30137"/>
                </a:ext>
              </a:extLst>
            </xdr:cNvPr>
            <xdr:cNvSpPr/>
          </xdr:nvSpPr>
          <xdr:spPr>
            <a:xfrm>
              <a:off x="3523615" y="523621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27</xdr:row>
          <xdr:rowOff>171450</xdr:rowOff>
        </xdr:from>
        <xdr:to>
          <xdr:col>4</xdr:col>
          <xdr:colOff>466725</xdr:colOff>
          <xdr:row>28</xdr:row>
          <xdr:rowOff>190500</xdr:rowOff>
        </xdr:to>
        <xdr:sp>
          <xdr:nvSpPr>
            <xdr:cNvPr id="30138" name="Check Box 442" hidden="1">
              <a:extLst>
                <a:ext uri="{63B3BB69-23CF-44E3-9099-C40C66FF867C}">
                  <a14:compatExt spid="_x0000_s30138"/>
                </a:ext>
              </a:extLst>
            </xdr:cNvPr>
            <xdr:cNvSpPr/>
          </xdr:nvSpPr>
          <xdr:spPr>
            <a:xfrm>
              <a:off x="2047875" y="523621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28</xdr:row>
          <xdr:rowOff>171450</xdr:rowOff>
        </xdr:from>
        <xdr:to>
          <xdr:col>6</xdr:col>
          <xdr:colOff>333375</xdr:colOff>
          <xdr:row>29</xdr:row>
          <xdr:rowOff>190500</xdr:rowOff>
        </xdr:to>
        <xdr:sp>
          <xdr:nvSpPr>
            <xdr:cNvPr id="30139" name="Check Box 443" hidden="1">
              <a:extLst>
                <a:ext uri="{63B3BB69-23CF-44E3-9099-C40C66FF867C}">
                  <a14:compatExt spid="_x0000_s30139"/>
                </a:ext>
              </a:extLst>
            </xdr:cNvPr>
            <xdr:cNvSpPr/>
          </xdr:nvSpPr>
          <xdr:spPr>
            <a:xfrm>
              <a:off x="2980690" y="543877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28</xdr:row>
          <xdr:rowOff>171450</xdr:rowOff>
        </xdr:from>
        <xdr:to>
          <xdr:col>5</xdr:col>
          <xdr:colOff>381000</xdr:colOff>
          <xdr:row>29</xdr:row>
          <xdr:rowOff>190500</xdr:rowOff>
        </xdr:to>
        <xdr:sp>
          <xdr:nvSpPr>
            <xdr:cNvPr id="30140" name="Check Box 444" hidden="1">
              <a:extLst>
                <a:ext uri="{63B3BB69-23CF-44E3-9099-C40C66FF867C}">
                  <a14:compatExt spid="_x0000_s30140"/>
                </a:ext>
              </a:extLst>
            </xdr:cNvPr>
            <xdr:cNvSpPr/>
          </xdr:nvSpPr>
          <xdr:spPr>
            <a:xfrm>
              <a:off x="2486025" y="543877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28</xdr:row>
          <xdr:rowOff>171450</xdr:rowOff>
        </xdr:from>
        <xdr:to>
          <xdr:col>8</xdr:col>
          <xdr:colOff>142875</xdr:colOff>
          <xdr:row>29</xdr:row>
          <xdr:rowOff>190500</xdr:rowOff>
        </xdr:to>
        <xdr:sp>
          <xdr:nvSpPr>
            <xdr:cNvPr id="30141" name="Check Box 445" hidden="1">
              <a:extLst>
                <a:ext uri="{63B3BB69-23CF-44E3-9099-C40C66FF867C}">
                  <a14:compatExt spid="_x0000_s30141"/>
                </a:ext>
              </a:extLst>
            </xdr:cNvPr>
            <xdr:cNvSpPr/>
          </xdr:nvSpPr>
          <xdr:spPr>
            <a:xfrm>
              <a:off x="3523615" y="543877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28</xdr:row>
          <xdr:rowOff>171450</xdr:rowOff>
        </xdr:from>
        <xdr:to>
          <xdr:col>4</xdr:col>
          <xdr:colOff>466725</xdr:colOff>
          <xdr:row>29</xdr:row>
          <xdr:rowOff>190500</xdr:rowOff>
        </xdr:to>
        <xdr:sp>
          <xdr:nvSpPr>
            <xdr:cNvPr id="30142" name="Check Box 446" hidden="1">
              <a:extLst>
                <a:ext uri="{63B3BB69-23CF-44E3-9099-C40C66FF867C}">
                  <a14:compatExt spid="_x0000_s30142"/>
                </a:ext>
              </a:extLst>
            </xdr:cNvPr>
            <xdr:cNvSpPr/>
          </xdr:nvSpPr>
          <xdr:spPr>
            <a:xfrm>
              <a:off x="2047875" y="543877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29</xdr:row>
          <xdr:rowOff>171450</xdr:rowOff>
        </xdr:from>
        <xdr:to>
          <xdr:col>6</xdr:col>
          <xdr:colOff>333375</xdr:colOff>
          <xdr:row>30</xdr:row>
          <xdr:rowOff>190500</xdr:rowOff>
        </xdr:to>
        <xdr:sp>
          <xdr:nvSpPr>
            <xdr:cNvPr id="30143" name="Check Box 447" hidden="1">
              <a:extLst>
                <a:ext uri="{63B3BB69-23CF-44E3-9099-C40C66FF867C}">
                  <a14:compatExt spid="_x0000_s30143"/>
                </a:ext>
              </a:extLst>
            </xdr:cNvPr>
            <xdr:cNvSpPr/>
          </xdr:nvSpPr>
          <xdr:spPr>
            <a:xfrm>
              <a:off x="2980690" y="564134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29</xdr:row>
          <xdr:rowOff>171450</xdr:rowOff>
        </xdr:from>
        <xdr:to>
          <xdr:col>5</xdr:col>
          <xdr:colOff>381000</xdr:colOff>
          <xdr:row>30</xdr:row>
          <xdr:rowOff>190500</xdr:rowOff>
        </xdr:to>
        <xdr:sp>
          <xdr:nvSpPr>
            <xdr:cNvPr id="30144" name="Check Box 448" hidden="1">
              <a:extLst>
                <a:ext uri="{63B3BB69-23CF-44E3-9099-C40C66FF867C}">
                  <a14:compatExt spid="_x0000_s30144"/>
                </a:ext>
              </a:extLst>
            </xdr:cNvPr>
            <xdr:cNvSpPr/>
          </xdr:nvSpPr>
          <xdr:spPr>
            <a:xfrm>
              <a:off x="2486025" y="564134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29</xdr:row>
          <xdr:rowOff>171450</xdr:rowOff>
        </xdr:from>
        <xdr:to>
          <xdr:col>8</xdr:col>
          <xdr:colOff>142875</xdr:colOff>
          <xdr:row>30</xdr:row>
          <xdr:rowOff>190500</xdr:rowOff>
        </xdr:to>
        <xdr:sp>
          <xdr:nvSpPr>
            <xdr:cNvPr id="30145" name="Check Box 449" hidden="1">
              <a:extLst>
                <a:ext uri="{63B3BB69-23CF-44E3-9099-C40C66FF867C}">
                  <a14:compatExt spid="_x0000_s30145"/>
                </a:ext>
              </a:extLst>
            </xdr:cNvPr>
            <xdr:cNvSpPr/>
          </xdr:nvSpPr>
          <xdr:spPr>
            <a:xfrm>
              <a:off x="3523615" y="564134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29</xdr:row>
          <xdr:rowOff>171450</xdr:rowOff>
        </xdr:from>
        <xdr:to>
          <xdr:col>4</xdr:col>
          <xdr:colOff>466725</xdr:colOff>
          <xdr:row>30</xdr:row>
          <xdr:rowOff>190500</xdr:rowOff>
        </xdr:to>
        <xdr:sp>
          <xdr:nvSpPr>
            <xdr:cNvPr id="30146" name="Check Box 450" hidden="1">
              <a:extLst>
                <a:ext uri="{63B3BB69-23CF-44E3-9099-C40C66FF867C}">
                  <a14:compatExt spid="_x0000_s30146"/>
                </a:ext>
              </a:extLst>
            </xdr:cNvPr>
            <xdr:cNvSpPr/>
          </xdr:nvSpPr>
          <xdr:spPr>
            <a:xfrm>
              <a:off x="2047875" y="564134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30</xdr:row>
          <xdr:rowOff>171450</xdr:rowOff>
        </xdr:from>
        <xdr:to>
          <xdr:col>6</xdr:col>
          <xdr:colOff>333375</xdr:colOff>
          <xdr:row>31</xdr:row>
          <xdr:rowOff>190500</xdr:rowOff>
        </xdr:to>
        <xdr:sp>
          <xdr:nvSpPr>
            <xdr:cNvPr id="30147" name="Check Box 451" hidden="1">
              <a:extLst>
                <a:ext uri="{63B3BB69-23CF-44E3-9099-C40C66FF867C}">
                  <a14:compatExt spid="_x0000_s30147"/>
                </a:ext>
              </a:extLst>
            </xdr:cNvPr>
            <xdr:cNvSpPr/>
          </xdr:nvSpPr>
          <xdr:spPr>
            <a:xfrm>
              <a:off x="2980690" y="584390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30</xdr:row>
          <xdr:rowOff>171450</xdr:rowOff>
        </xdr:from>
        <xdr:to>
          <xdr:col>5</xdr:col>
          <xdr:colOff>381000</xdr:colOff>
          <xdr:row>31</xdr:row>
          <xdr:rowOff>190500</xdr:rowOff>
        </xdr:to>
        <xdr:sp>
          <xdr:nvSpPr>
            <xdr:cNvPr id="30148" name="Check Box 452" hidden="1">
              <a:extLst>
                <a:ext uri="{63B3BB69-23CF-44E3-9099-C40C66FF867C}">
                  <a14:compatExt spid="_x0000_s30148"/>
                </a:ext>
              </a:extLst>
            </xdr:cNvPr>
            <xdr:cNvSpPr/>
          </xdr:nvSpPr>
          <xdr:spPr>
            <a:xfrm>
              <a:off x="2486025" y="584390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30</xdr:row>
          <xdr:rowOff>171450</xdr:rowOff>
        </xdr:from>
        <xdr:to>
          <xdr:col>8</xdr:col>
          <xdr:colOff>142875</xdr:colOff>
          <xdr:row>31</xdr:row>
          <xdr:rowOff>190500</xdr:rowOff>
        </xdr:to>
        <xdr:sp>
          <xdr:nvSpPr>
            <xdr:cNvPr id="30149" name="Check Box 453" hidden="1">
              <a:extLst>
                <a:ext uri="{63B3BB69-23CF-44E3-9099-C40C66FF867C}">
                  <a14:compatExt spid="_x0000_s30149"/>
                </a:ext>
              </a:extLst>
            </xdr:cNvPr>
            <xdr:cNvSpPr/>
          </xdr:nvSpPr>
          <xdr:spPr>
            <a:xfrm>
              <a:off x="3523615" y="584390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30</xdr:row>
          <xdr:rowOff>171450</xdr:rowOff>
        </xdr:from>
        <xdr:to>
          <xdr:col>4</xdr:col>
          <xdr:colOff>466725</xdr:colOff>
          <xdr:row>31</xdr:row>
          <xdr:rowOff>190500</xdr:rowOff>
        </xdr:to>
        <xdr:sp>
          <xdr:nvSpPr>
            <xdr:cNvPr id="30150" name="Check Box 454" hidden="1">
              <a:extLst>
                <a:ext uri="{63B3BB69-23CF-44E3-9099-C40C66FF867C}">
                  <a14:compatExt spid="_x0000_s30150"/>
                </a:ext>
              </a:extLst>
            </xdr:cNvPr>
            <xdr:cNvSpPr/>
          </xdr:nvSpPr>
          <xdr:spPr>
            <a:xfrm>
              <a:off x="2047875" y="584390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31</xdr:row>
          <xdr:rowOff>171450</xdr:rowOff>
        </xdr:from>
        <xdr:to>
          <xdr:col>6</xdr:col>
          <xdr:colOff>333375</xdr:colOff>
          <xdr:row>32</xdr:row>
          <xdr:rowOff>190500</xdr:rowOff>
        </xdr:to>
        <xdr:sp>
          <xdr:nvSpPr>
            <xdr:cNvPr id="30151" name="Check Box 455" hidden="1">
              <a:extLst>
                <a:ext uri="{63B3BB69-23CF-44E3-9099-C40C66FF867C}">
                  <a14:compatExt spid="_x0000_s30151"/>
                </a:ext>
              </a:extLst>
            </xdr:cNvPr>
            <xdr:cNvSpPr/>
          </xdr:nvSpPr>
          <xdr:spPr>
            <a:xfrm>
              <a:off x="2980690" y="604647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31</xdr:row>
          <xdr:rowOff>171450</xdr:rowOff>
        </xdr:from>
        <xdr:to>
          <xdr:col>5</xdr:col>
          <xdr:colOff>381000</xdr:colOff>
          <xdr:row>32</xdr:row>
          <xdr:rowOff>190500</xdr:rowOff>
        </xdr:to>
        <xdr:sp>
          <xdr:nvSpPr>
            <xdr:cNvPr id="30152" name="Check Box 456" hidden="1">
              <a:extLst>
                <a:ext uri="{63B3BB69-23CF-44E3-9099-C40C66FF867C}">
                  <a14:compatExt spid="_x0000_s30152"/>
                </a:ext>
              </a:extLst>
            </xdr:cNvPr>
            <xdr:cNvSpPr/>
          </xdr:nvSpPr>
          <xdr:spPr>
            <a:xfrm>
              <a:off x="2486025" y="604647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31</xdr:row>
          <xdr:rowOff>171450</xdr:rowOff>
        </xdr:from>
        <xdr:to>
          <xdr:col>8</xdr:col>
          <xdr:colOff>142875</xdr:colOff>
          <xdr:row>32</xdr:row>
          <xdr:rowOff>190500</xdr:rowOff>
        </xdr:to>
        <xdr:sp>
          <xdr:nvSpPr>
            <xdr:cNvPr id="30153" name="Check Box 457" hidden="1">
              <a:extLst>
                <a:ext uri="{63B3BB69-23CF-44E3-9099-C40C66FF867C}">
                  <a14:compatExt spid="_x0000_s30153"/>
                </a:ext>
              </a:extLst>
            </xdr:cNvPr>
            <xdr:cNvSpPr/>
          </xdr:nvSpPr>
          <xdr:spPr>
            <a:xfrm>
              <a:off x="3523615" y="604647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31</xdr:row>
          <xdr:rowOff>171450</xdr:rowOff>
        </xdr:from>
        <xdr:to>
          <xdr:col>4</xdr:col>
          <xdr:colOff>466725</xdr:colOff>
          <xdr:row>32</xdr:row>
          <xdr:rowOff>190500</xdr:rowOff>
        </xdr:to>
        <xdr:sp>
          <xdr:nvSpPr>
            <xdr:cNvPr id="30154" name="Check Box 458" hidden="1">
              <a:extLst>
                <a:ext uri="{63B3BB69-23CF-44E3-9099-C40C66FF867C}">
                  <a14:compatExt spid="_x0000_s30154"/>
                </a:ext>
              </a:extLst>
            </xdr:cNvPr>
            <xdr:cNvSpPr/>
          </xdr:nvSpPr>
          <xdr:spPr>
            <a:xfrm>
              <a:off x="2047875" y="604647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32</xdr:row>
          <xdr:rowOff>171450</xdr:rowOff>
        </xdr:from>
        <xdr:to>
          <xdr:col>6</xdr:col>
          <xdr:colOff>333375</xdr:colOff>
          <xdr:row>33</xdr:row>
          <xdr:rowOff>190500</xdr:rowOff>
        </xdr:to>
        <xdr:sp>
          <xdr:nvSpPr>
            <xdr:cNvPr id="30155" name="Check Box 459" hidden="1">
              <a:extLst>
                <a:ext uri="{63B3BB69-23CF-44E3-9099-C40C66FF867C}">
                  <a14:compatExt spid="_x0000_s30155"/>
                </a:ext>
              </a:extLst>
            </xdr:cNvPr>
            <xdr:cNvSpPr/>
          </xdr:nvSpPr>
          <xdr:spPr>
            <a:xfrm>
              <a:off x="2980690" y="62490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32</xdr:row>
          <xdr:rowOff>171450</xdr:rowOff>
        </xdr:from>
        <xdr:to>
          <xdr:col>5</xdr:col>
          <xdr:colOff>381000</xdr:colOff>
          <xdr:row>33</xdr:row>
          <xdr:rowOff>190500</xdr:rowOff>
        </xdr:to>
        <xdr:sp>
          <xdr:nvSpPr>
            <xdr:cNvPr id="30156" name="Check Box 460" hidden="1">
              <a:extLst>
                <a:ext uri="{63B3BB69-23CF-44E3-9099-C40C66FF867C}">
                  <a14:compatExt spid="_x0000_s30156"/>
                </a:ext>
              </a:extLst>
            </xdr:cNvPr>
            <xdr:cNvSpPr/>
          </xdr:nvSpPr>
          <xdr:spPr>
            <a:xfrm>
              <a:off x="2486025" y="624903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32</xdr:row>
          <xdr:rowOff>171450</xdr:rowOff>
        </xdr:from>
        <xdr:to>
          <xdr:col>8</xdr:col>
          <xdr:colOff>142875</xdr:colOff>
          <xdr:row>33</xdr:row>
          <xdr:rowOff>190500</xdr:rowOff>
        </xdr:to>
        <xdr:sp>
          <xdr:nvSpPr>
            <xdr:cNvPr id="30157" name="Check Box 461" hidden="1">
              <a:extLst>
                <a:ext uri="{63B3BB69-23CF-44E3-9099-C40C66FF867C}">
                  <a14:compatExt spid="_x0000_s30157"/>
                </a:ext>
              </a:extLst>
            </xdr:cNvPr>
            <xdr:cNvSpPr/>
          </xdr:nvSpPr>
          <xdr:spPr>
            <a:xfrm>
              <a:off x="3523615" y="62490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32</xdr:row>
          <xdr:rowOff>171450</xdr:rowOff>
        </xdr:from>
        <xdr:to>
          <xdr:col>4</xdr:col>
          <xdr:colOff>466725</xdr:colOff>
          <xdr:row>33</xdr:row>
          <xdr:rowOff>190500</xdr:rowOff>
        </xdr:to>
        <xdr:sp>
          <xdr:nvSpPr>
            <xdr:cNvPr id="30158" name="Check Box 462" hidden="1">
              <a:extLst>
                <a:ext uri="{63B3BB69-23CF-44E3-9099-C40C66FF867C}">
                  <a14:compatExt spid="_x0000_s30158"/>
                </a:ext>
              </a:extLst>
            </xdr:cNvPr>
            <xdr:cNvSpPr/>
          </xdr:nvSpPr>
          <xdr:spPr>
            <a:xfrm>
              <a:off x="2047875" y="624903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33</xdr:row>
          <xdr:rowOff>171450</xdr:rowOff>
        </xdr:from>
        <xdr:to>
          <xdr:col>6</xdr:col>
          <xdr:colOff>333375</xdr:colOff>
          <xdr:row>34</xdr:row>
          <xdr:rowOff>190500</xdr:rowOff>
        </xdr:to>
        <xdr:sp>
          <xdr:nvSpPr>
            <xdr:cNvPr id="30159" name="Check Box 463" hidden="1">
              <a:extLst>
                <a:ext uri="{63B3BB69-23CF-44E3-9099-C40C66FF867C}">
                  <a14:compatExt spid="_x0000_s30159"/>
                </a:ext>
              </a:extLst>
            </xdr:cNvPr>
            <xdr:cNvSpPr/>
          </xdr:nvSpPr>
          <xdr:spPr>
            <a:xfrm>
              <a:off x="2980690" y="645160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33</xdr:row>
          <xdr:rowOff>171450</xdr:rowOff>
        </xdr:from>
        <xdr:to>
          <xdr:col>5</xdr:col>
          <xdr:colOff>381000</xdr:colOff>
          <xdr:row>34</xdr:row>
          <xdr:rowOff>190500</xdr:rowOff>
        </xdr:to>
        <xdr:sp>
          <xdr:nvSpPr>
            <xdr:cNvPr id="30160" name="Check Box 464" hidden="1">
              <a:extLst>
                <a:ext uri="{63B3BB69-23CF-44E3-9099-C40C66FF867C}">
                  <a14:compatExt spid="_x0000_s30160"/>
                </a:ext>
              </a:extLst>
            </xdr:cNvPr>
            <xdr:cNvSpPr/>
          </xdr:nvSpPr>
          <xdr:spPr>
            <a:xfrm>
              <a:off x="2486025" y="645160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33</xdr:row>
          <xdr:rowOff>171450</xdr:rowOff>
        </xdr:from>
        <xdr:to>
          <xdr:col>8</xdr:col>
          <xdr:colOff>142875</xdr:colOff>
          <xdr:row>34</xdr:row>
          <xdr:rowOff>190500</xdr:rowOff>
        </xdr:to>
        <xdr:sp>
          <xdr:nvSpPr>
            <xdr:cNvPr id="30161" name="Check Box 465" hidden="1">
              <a:extLst>
                <a:ext uri="{63B3BB69-23CF-44E3-9099-C40C66FF867C}">
                  <a14:compatExt spid="_x0000_s30161"/>
                </a:ext>
              </a:extLst>
            </xdr:cNvPr>
            <xdr:cNvSpPr/>
          </xdr:nvSpPr>
          <xdr:spPr>
            <a:xfrm>
              <a:off x="3523615" y="645160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33</xdr:row>
          <xdr:rowOff>171450</xdr:rowOff>
        </xdr:from>
        <xdr:to>
          <xdr:col>4</xdr:col>
          <xdr:colOff>466725</xdr:colOff>
          <xdr:row>34</xdr:row>
          <xdr:rowOff>190500</xdr:rowOff>
        </xdr:to>
        <xdr:sp>
          <xdr:nvSpPr>
            <xdr:cNvPr id="30162" name="Check Box 466" hidden="1">
              <a:extLst>
                <a:ext uri="{63B3BB69-23CF-44E3-9099-C40C66FF867C}">
                  <a14:compatExt spid="_x0000_s30162"/>
                </a:ext>
              </a:extLst>
            </xdr:cNvPr>
            <xdr:cNvSpPr/>
          </xdr:nvSpPr>
          <xdr:spPr>
            <a:xfrm>
              <a:off x="2047875" y="645160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34</xdr:row>
          <xdr:rowOff>171450</xdr:rowOff>
        </xdr:from>
        <xdr:to>
          <xdr:col>6</xdr:col>
          <xdr:colOff>333375</xdr:colOff>
          <xdr:row>35</xdr:row>
          <xdr:rowOff>190500</xdr:rowOff>
        </xdr:to>
        <xdr:sp>
          <xdr:nvSpPr>
            <xdr:cNvPr id="30163" name="Check Box 467" hidden="1">
              <a:extLst>
                <a:ext uri="{63B3BB69-23CF-44E3-9099-C40C66FF867C}">
                  <a14:compatExt spid="_x0000_s30163"/>
                </a:ext>
              </a:extLst>
            </xdr:cNvPr>
            <xdr:cNvSpPr/>
          </xdr:nvSpPr>
          <xdr:spPr>
            <a:xfrm>
              <a:off x="2980690" y="665416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34</xdr:row>
          <xdr:rowOff>171450</xdr:rowOff>
        </xdr:from>
        <xdr:to>
          <xdr:col>5</xdr:col>
          <xdr:colOff>381000</xdr:colOff>
          <xdr:row>35</xdr:row>
          <xdr:rowOff>190500</xdr:rowOff>
        </xdr:to>
        <xdr:sp>
          <xdr:nvSpPr>
            <xdr:cNvPr id="30164" name="Check Box 468" hidden="1">
              <a:extLst>
                <a:ext uri="{63B3BB69-23CF-44E3-9099-C40C66FF867C}">
                  <a14:compatExt spid="_x0000_s30164"/>
                </a:ext>
              </a:extLst>
            </xdr:cNvPr>
            <xdr:cNvSpPr/>
          </xdr:nvSpPr>
          <xdr:spPr>
            <a:xfrm>
              <a:off x="2486025" y="665416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34</xdr:row>
          <xdr:rowOff>171450</xdr:rowOff>
        </xdr:from>
        <xdr:to>
          <xdr:col>8</xdr:col>
          <xdr:colOff>142875</xdr:colOff>
          <xdr:row>35</xdr:row>
          <xdr:rowOff>190500</xdr:rowOff>
        </xdr:to>
        <xdr:sp>
          <xdr:nvSpPr>
            <xdr:cNvPr id="30165" name="Check Box 469" hidden="1">
              <a:extLst>
                <a:ext uri="{63B3BB69-23CF-44E3-9099-C40C66FF867C}">
                  <a14:compatExt spid="_x0000_s30165"/>
                </a:ext>
              </a:extLst>
            </xdr:cNvPr>
            <xdr:cNvSpPr/>
          </xdr:nvSpPr>
          <xdr:spPr>
            <a:xfrm>
              <a:off x="3523615" y="665416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34</xdr:row>
          <xdr:rowOff>171450</xdr:rowOff>
        </xdr:from>
        <xdr:to>
          <xdr:col>4</xdr:col>
          <xdr:colOff>466725</xdr:colOff>
          <xdr:row>35</xdr:row>
          <xdr:rowOff>190500</xdr:rowOff>
        </xdr:to>
        <xdr:sp>
          <xdr:nvSpPr>
            <xdr:cNvPr id="30166" name="Check Box 470" hidden="1">
              <a:extLst>
                <a:ext uri="{63B3BB69-23CF-44E3-9099-C40C66FF867C}">
                  <a14:compatExt spid="_x0000_s30166"/>
                </a:ext>
              </a:extLst>
            </xdr:cNvPr>
            <xdr:cNvSpPr/>
          </xdr:nvSpPr>
          <xdr:spPr>
            <a:xfrm>
              <a:off x="2047875" y="665416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35</xdr:row>
          <xdr:rowOff>171450</xdr:rowOff>
        </xdr:from>
        <xdr:to>
          <xdr:col>6</xdr:col>
          <xdr:colOff>333375</xdr:colOff>
          <xdr:row>36</xdr:row>
          <xdr:rowOff>190500</xdr:rowOff>
        </xdr:to>
        <xdr:sp>
          <xdr:nvSpPr>
            <xdr:cNvPr id="30167" name="Check Box 471" hidden="1">
              <a:extLst>
                <a:ext uri="{63B3BB69-23CF-44E3-9099-C40C66FF867C}">
                  <a14:compatExt spid="_x0000_s30167"/>
                </a:ext>
              </a:extLst>
            </xdr:cNvPr>
            <xdr:cNvSpPr/>
          </xdr:nvSpPr>
          <xdr:spPr>
            <a:xfrm>
              <a:off x="2980690" y="685673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35</xdr:row>
          <xdr:rowOff>171450</xdr:rowOff>
        </xdr:from>
        <xdr:to>
          <xdr:col>5</xdr:col>
          <xdr:colOff>381000</xdr:colOff>
          <xdr:row>36</xdr:row>
          <xdr:rowOff>190500</xdr:rowOff>
        </xdr:to>
        <xdr:sp>
          <xdr:nvSpPr>
            <xdr:cNvPr id="30168" name="Check Box 472" hidden="1">
              <a:extLst>
                <a:ext uri="{63B3BB69-23CF-44E3-9099-C40C66FF867C}">
                  <a14:compatExt spid="_x0000_s30168"/>
                </a:ext>
              </a:extLst>
            </xdr:cNvPr>
            <xdr:cNvSpPr/>
          </xdr:nvSpPr>
          <xdr:spPr>
            <a:xfrm>
              <a:off x="2486025" y="685673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35</xdr:row>
          <xdr:rowOff>171450</xdr:rowOff>
        </xdr:from>
        <xdr:to>
          <xdr:col>8</xdr:col>
          <xdr:colOff>142875</xdr:colOff>
          <xdr:row>36</xdr:row>
          <xdr:rowOff>190500</xdr:rowOff>
        </xdr:to>
        <xdr:sp>
          <xdr:nvSpPr>
            <xdr:cNvPr id="30169" name="Check Box 473" hidden="1">
              <a:extLst>
                <a:ext uri="{63B3BB69-23CF-44E3-9099-C40C66FF867C}">
                  <a14:compatExt spid="_x0000_s30169"/>
                </a:ext>
              </a:extLst>
            </xdr:cNvPr>
            <xdr:cNvSpPr/>
          </xdr:nvSpPr>
          <xdr:spPr>
            <a:xfrm>
              <a:off x="3523615" y="685673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35</xdr:row>
          <xdr:rowOff>171450</xdr:rowOff>
        </xdr:from>
        <xdr:to>
          <xdr:col>4</xdr:col>
          <xdr:colOff>466725</xdr:colOff>
          <xdr:row>36</xdr:row>
          <xdr:rowOff>190500</xdr:rowOff>
        </xdr:to>
        <xdr:sp>
          <xdr:nvSpPr>
            <xdr:cNvPr id="30170" name="Check Box 474" hidden="1">
              <a:extLst>
                <a:ext uri="{63B3BB69-23CF-44E3-9099-C40C66FF867C}">
                  <a14:compatExt spid="_x0000_s30170"/>
                </a:ext>
              </a:extLst>
            </xdr:cNvPr>
            <xdr:cNvSpPr/>
          </xdr:nvSpPr>
          <xdr:spPr>
            <a:xfrm>
              <a:off x="2047875" y="685673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39</xdr:row>
          <xdr:rowOff>142875</xdr:rowOff>
        </xdr:from>
        <xdr:to>
          <xdr:col>6</xdr:col>
          <xdr:colOff>333375</xdr:colOff>
          <xdr:row>41</xdr:row>
          <xdr:rowOff>0</xdr:rowOff>
        </xdr:to>
        <xdr:sp>
          <xdr:nvSpPr>
            <xdr:cNvPr id="30171" name="Check Box 475" hidden="1">
              <a:extLst>
                <a:ext uri="{63B3BB69-23CF-44E3-9099-C40C66FF867C}">
                  <a14:compatExt spid="_x0000_s30171"/>
                </a:ext>
              </a:extLst>
            </xdr:cNvPr>
            <xdr:cNvSpPr/>
          </xdr:nvSpPr>
          <xdr:spPr>
            <a:xfrm>
              <a:off x="2980690" y="75571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39</xdr:row>
          <xdr:rowOff>142875</xdr:rowOff>
        </xdr:from>
        <xdr:to>
          <xdr:col>5</xdr:col>
          <xdr:colOff>381000</xdr:colOff>
          <xdr:row>41</xdr:row>
          <xdr:rowOff>0</xdr:rowOff>
        </xdr:to>
        <xdr:sp>
          <xdr:nvSpPr>
            <xdr:cNvPr id="30172" name="Check Box 476" hidden="1">
              <a:extLst>
                <a:ext uri="{63B3BB69-23CF-44E3-9099-C40C66FF867C}">
                  <a14:compatExt spid="_x0000_s30172"/>
                </a:ext>
              </a:extLst>
            </xdr:cNvPr>
            <xdr:cNvSpPr/>
          </xdr:nvSpPr>
          <xdr:spPr>
            <a:xfrm>
              <a:off x="2486025" y="755713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39</xdr:row>
          <xdr:rowOff>142875</xdr:rowOff>
        </xdr:from>
        <xdr:to>
          <xdr:col>8</xdr:col>
          <xdr:colOff>142875</xdr:colOff>
          <xdr:row>41</xdr:row>
          <xdr:rowOff>0</xdr:rowOff>
        </xdr:to>
        <xdr:sp>
          <xdr:nvSpPr>
            <xdr:cNvPr id="30173" name="Check Box 477" hidden="1">
              <a:extLst>
                <a:ext uri="{63B3BB69-23CF-44E3-9099-C40C66FF867C}">
                  <a14:compatExt spid="_x0000_s30173"/>
                </a:ext>
              </a:extLst>
            </xdr:cNvPr>
            <xdr:cNvSpPr/>
          </xdr:nvSpPr>
          <xdr:spPr>
            <a:xfrm>
              <a:off x="3523615" y="75571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39</xdr:row>
          <xdr:rowOff>142875</xdr:rowOff>
        </xdr:from>
        <xdr:to>
          <xdr:col>4</xdr:col>
          <xdr:colOff>466725</xdr:colOff>
          <xdr:row>41</xdr:row>
          <xdr:rowOff>0</xdr:rowOff>
        </xdr:to>
        <xdr:sp>
          <xdr:nvSpPr>
            <xdr:cNvPr id="30174" name="Check Box 478" hidden="1">
              <a:extLst>
                <a:ext uri="{63B3BB69-23CF-44E3-9099-C40C66FF867C}">
                  <a14:compatExt spid="_x0000_s30174"/>
                </a:ext>
              </a:extLst>
            </xdr:cNvPr>
            <xdr:cNvSpPr/>
          </xdr:nvSpPr>
          <xdr:spPr>
            <a:xfrm>
              <a:off x="2047875" y="755713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40</xdr:row>
          <xdr:rowOff>171450</xdr:rowOff>
        </xdr:from>
        <xdr:to>
          <xdr:col>6</xdr:col>
          <xdr:colOff>333375</xdr:colOff>
          <xdr:row>41</xdr:row>
          <xdr:rowOff>190500</xdr:rowOff>
        </xdr:to>
        <xdr:sp>
          <xdr:nvSpPr>
            <xdr:cNvPr id="30179" name="Check Box 483" hidden="1">
              <a:extLst>
                <a:ext uri="{63B3BB69-23CF-44E3-9099-C40C66FF867C}">
                  <a14:compatExt spid="_x0000_s30179"/>
                </a:ext>
              </a:extLst>
            </xdr:cNvPr>
            <xdr:cNvSpPr/>
          </xdr:nvSpPr>
          <xdr:spPr>
            <a:xfrm>
              <a:off x="2980690" y="77476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40</xdr:row>
          <xdr:rowOff>171450</xdr:rowOff>
        </xdr:from>
        <xdr:to>
          <xdr:col>5</xdr:col>
          <xdr:colOff>381000</xdr:colOff>
          <xdr:row>41</xdr:row>
          <xdr:rowOff>190500</xdr:rowOff>
        </xdr:to>
        <xdr:sp>
          <xdr:nvSpPr>
            <xdr:cNvPr id="30180" name="Check Box 484" hidden="1">
              <a:extLst>
                <a:ext uri="{63B3BB69-23CF-44E3-9099-C40C66FF867C}">
                  <a14:compatExt spid="_x0000_s30180"/>
                </a:ext>
              </a:extLst>
            </xdr:cNvPr>
            <xdr:cNvSpPr/>
          </xdr:nvSpPr>
          <xdr:spPr>
            <a:xfrm>
              <a:off x="2486025" y="774763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40</xdr:row>
          <xdr:rowOff>171450</xdr:rowOff>
        </xdr:from>
        <xdr:to>
          <xdr:col>8</xdr:col>
          <xdr:colOff>142875</xdr:colOff>
          <xdr:row>41</xdr:row>
          <xdr:rowOff>190500</xdr:rowOff>
        </xdr:to>
        <xdr:sp>
          <xdr:nvSpPr>
            <xdr:cNvPr id="30181" name="Check Box 485" hidden="1">
              <a:extLst>
                <a:ext uri="{63B3BB69-23CF-44E3-9099-C40C66FF867C}">
                  <a14:compatExt spid="_x0000_s30181"/>
                </a:ext>
              </a:extLst>
            </xdr:cNvPr>
            <xdr:cNvSpPr/>
          </xdr:nvSpPr>
          <xdr:spPr>
            <a:xfrm>
              <a:off x="3523615" y="77476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40</xdr:row>
          <xdr:rowOff>171450</xdr:rowOff>
        </xdr:from>
        <xdr:to>
          <xdr:col>4</xdr:col>
          <xdr:colOff>466725</xdr:colOff>
          <xdr:row>41</xdr:row>
          <xdr:rowOff>190500</xdr:rowOff>
        </xdr:to>
        <xdr:sp>
          <xdr:nvSpPr>
            <xdr:cNvPr id="30182" name="Check Box 486" hidden="1">
              <a:extLst>
                <a:ext uri="{63B3BB69-23CF-44E3-9099-C40C66FF867C}">
                  <a14:compatExt spid="_x0000_s30182"/>
                </a:ext>
              </a:extLst>
            </xdr:cNvPr>
            <xdr:cNvSpPr/>
          </xdr:nvSpPr>
          <xdr:spPr>
            <a:xfrm>
              <a:off x="2047875" y="774763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41</xdr:row>
          <xdr:rowOff>171450</xdr:rowOff>
        </xdr:from>
        <xdr:to>
          <xdr:col>6</xdr:col>
          <xdr:colOff>333375</xdr:colOff>
          <xdr:row>42</xdr:row>
          <xdr:rowOff>190500</xdr:rowOff>
        </xdr:to>
        <xdr:sp>
          <xdr:nvSpPr>
            <xdr:cNvPr id="30183" name="Check Box 487" hidden="1">
              <a:extLst>
                <a:ext uri="{63B3BB69-23CF-44E3-9099-C40C66FF867C}">
                  <a14:compatExt spid="_x0000_s30183"/>
                </a:ext>
              </a:extLst>
            </xdr:cNvPr>
            <xdr:cNvSpPr/>
          </xdr:nvSpPr>
          <xdr:spPr>
            <a:xfrm>
              <a:off x="2980690" y="795020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41</xdr:row>
          <xdr:rowOff>171450</xdr:rowOff>
        </xdr:from>
        <xdr:to>
          <xdr:col>5</xdr:col>
          <xdr:colOff>381000</xdr:colOff>
          <xdr:row>42</xdr:row>
          <xdr:rowOff>190500</xdr:rowOff>
        </xdr:to>
        <xdr:sp>
          <xdr:nvSpPr>
            <xdr:cNvPr id="30184" name="Check Box 488" hidden="1">
              <a:extLst>
                <a:ext uri="{63B3BB69-23CF-44E3-9099-C40C66FF867C}">
                  <a14:compatExt spid="_x0000_s30184"/>
                </a:ext>
              </a:extLst>
            </xdr:cNvPr>
            <xdr:cNvSpPr/>
          </xdr:nvSpPr>
          <xdr:spPr>
            <a:xfrm>
              <a:off x="2486025" y="795020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41</xdr:row>
          <xdr:rowOff>171450</xdr:rowOff>
        </xdr:from>
        <xdr:to>
          <xdr:col>8</xdr:col>
          <xdr:colOff>142875</xdr:colOff>
          <xdr:row>42</xdr:row>
          <xdr:rowOff>190500</xdr:rowOff>
        </xdr:to>
        <xdr:sp>
          <xdr:nvSpPr>
            <xdr:cNvPr id="30185" name="Check Box 489" hidden="1">
              <a:extLst>
                <a:ext uri="{63B3BB69-23CF-44E3-9099-C40C66FF867C}">
                  <a14:compatExt spid="_x0000_s30185"/>
                </a:ext>
              </a:extLst>
            </xdr:cNvPr>
            <xdr:cNvSpPr/>
          </xdr:nvSpPr>
          <xdr:spPr>
            <a:xfrm>
              <a:off x="3523615" y="795020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41</xdr:row>
          <xdr:rowOff>171450</xdr:rowOff>
        </xdr:from>
        <xdr:to>
          <xdr:col>4</xdr:col>
          <xdr:colOff>466725</xdr:colOff>
          <xdr:row>42</xdr:row>
          <xdr:rowOff>190500</xdr:rowOff>
        </xdr:to>
        <xdr:sp>
          <xdr:nvSpPr>
            <xdr:cNvPr id="30186" name="Check Box 490" hidden="1">
              <a:extLst>
                <a:ext uri="{63B3BB69-23CF-44E3-9099-C40C66FF867C}">
                  <a14:compatExt spid="_x0000_s30186"/>
                </a:ext>
              </a:extLst>
            </xdr:cNvPr>
            <xdr:cNvSpPr/>
          </xdr:nvSpPr>
          <xdr:spPr>
            <a:xfrm>
              <a:off x="2047875" y="795020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42</xdr:row>
          <xdr:rowOff>171450</xdr:rowOff>
        </xdr:from>
        <xdr:to>
          <xdr:col>6</xdr:col>
          <xdr:colOff>333375</xdr:colOff>
          <xdr:row>43</xdr:row>
          <xdr:rowOff>190500</xdr:rowOff>
        </xdr:to>
        <xdr:sp>
          <xdr:nvSpPr>
            <xdr:cNvPr id="30187" name="Check Box 491" hidden="1">
              <a:extLst>
                <a:ext uri="{63B3BB69-23CF-44E3-9099-C40C66FF867C}">
                  <a14:compatExt spid="_x0000_s30187"/>
                </a:ext>
              </a:extLst>
            </xdr:cNvPr>
            <xdr:cNvSpPr/>
          </xdr:nvSpPr>
          <xdr:spPr>
            <a:xfrm>
              <a:off x="2980690" y="815276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42</xdr:row>
          <xdr:rowOff>171450</xdr:rowOff>
        </xdr:from>
        <xdr:to>
          <xdr:col>5</xdr:col>
          <xdr:colOff>381000</xdr:colOff>
          <xdr:row>43</xdr:row>
          <xdr:rowOff>190500</xdr:rowOff>
        </xdr:to>
        <xdr:sp>
          <xdr:nvSpPr>
            <xdr:cNvPr id="30188" name="Check Box 492" hidden="1">
              <a:extLst>
                <a:ext uri="{63B3BB69-23CF-44E3-9099-C40C66FF867C}">
                  <a14:compatExt spid="_x0000_s30188"/>
                </a:ext>
              </a:extLst>
            </xdr:cNvPr>
            <xdr:cNvSpPr/>
          </xdr:nvSpPr>
          <xdr:spPr>
            <a:xfrm>
              <a:off x="2486025" y="815276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42</xdr:row>
          <xdr:rowOff>171450</xdr:rowOff>
        </xdr:from>
        <xdr:to>
          <xdr:col>8</xdr:col>
          <xdr:colOff>142875</xdr:colOff>
          <xdr:row>43</xdr:row>
          <xdr:rowOff>190500</xdr:rowOff>
        </xdr:to>
        <xdr:sp>
          <xdr:nvSpPr>
            <xdr:cNvPr id="30189" name="Check Box 493" hidden="1">
              <a:extLst>
                <a:ext uri="{63B3BB69-23CF-44E3-9099-C40C66FF867C}">
                  <a14:compatExt spid="_x0000_s30189"/>
                </a:ext>
              </a:extLst>
            </xdr:cNvPr>
            <xdr:cNvSpPr/>
          </xdr:nvSpPr>
          <xdr:spPr>
            <a:xfrm>
              <a:off x="3523615" y="815276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42</xdr:row>
          <xdr:rowOff>171450</xdr:rowOff>
        </xdr:from>
        <xdr:to>
          <xdr:col>4</xdr:col>
          <xdr:colOff>466725</xdr:colOff>
          <xdr:row>43</xdr:row>
          <xdr:rowOff>190500</xdr:rowOff>
        </xdr:to>
        <xdr:sp>
          <xdr:nvSpPr>
            <xdr:cNvPr id="30190" name="Check Box 494" hidden="1">
              <a:extLst>
                <a:ext uri="{63B3BB69-23CF-44E3-9099-C40C66FF867C}">
                  <a14:compatExt spid="_x0000_s30190"/>
                </a:ext>
              </a:extLst>
            </xdr:cNvPr>
            <xdr:cNvSpPr/>
          </xdr:nvSpPr>
          <xdr:spPr>
            <a:xfrm>
              <a:off x="2047875" y="815276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43</xdr:row>
          <xdr:rowOff>171450</xdr:rowOff>
        </xdr:from>
        <xdr:to>
          <xdr:col>6</xdr:col>
          <xdr:colOff>333375</xdr:colOff>
          <xdr:row>44</xdr:row>
          <xdr:rowOff>190500</xdr:rowOff>
        </xdr:to>
        <xdr:sp>
          <xdr:nvSpPr>
            <xdr:cNvPr id="30191" name="Check Box 495" hidden="1">
              <a:extLst>
                <a:ext uri="{63B3BB69-23CF-44E3-9099-C40C66FF867C}">
                  <a14:compatExt spid="_x0000_s30191"/>
                </a:ext>
              </a:extLst>
            </xdr:cNvPr>
            <xdr:cNvSpPr/>
          </xdr:nvSpPr>
          <xdr:spPr>
            <a:xfrm>
              <a:off x="2980690" y="835533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43</xdr:row>
          <xdr:rowOff>171450</xdr:rowOff>
        </xdr:from>
        <xdr:to>
          <xdr:col>5</xdr:col>
          <xdr:colOff>381000</xdr:colOff>
          <xdr:row>44</xdr:row>
          <xdr:rowOff>190500</xdr:rowOff>
        </xdr:to>
        <xdr:sp>
          <xdr:nvSpPr>
            <xdr:cNvPr id="30192" name="Check Box 496" hidden="1">
              <a:extLst>
                <a:ext uri="{63B3BB69-23CF-44E3-9099-C40C66FF867C}">
                  <a14:compatExt spid="_x0000_s30192"/>
                </a:ext>
              </a:extLst>
            </xdr:cNvPr>
            <xdr:cNvSpPr/>
          </xdr:nvSpPr>
          <xdr:spPr>
            <a:xfrm>
              <a:off x="2486025" y="835533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43</xdr:row>
          <xdr:rowOff>171450</xdr:rowOff>
        </xdr:from>
        <xdr:to>
          <xdr:col>8</xdr:col>
          <xdr:colOff>142875</xdr:colOff>
          <xdr:row>44</xdr:row>
          <xdr:rowOff>190500</xdr:rowOff>
        </xdr:to>
        <xdr:sp>
          <xdr:nvSpPr>
            <xdr:cNvPr id="30193" name="Check Box 497" hidden="1">
              <a:extLst>
                <a:ext uri="{63B3BB69-23CF-44E3-9099-C40C66FF867C}">
                  <a14:compatExt spid="_x0000_s30193"/>
                </a:ext>
              </a:extLst>
            </xdr:cNvPr>
            <xdr:cNvSpPr/>
          </xdr:nvSpPr>
          <xdr:spPr>
            <a:xfrm>
              <a:off x="3523615" y="835533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43</xdr:row>
          <xdr:rowOff>171450</xdr:rowOff>
        </xdr:from>
        <xdr:to>
          <xdr:col>4</xdr:col>
          <xdr:colOff>466725</xdr:colOff>
          <xdr:row>44</xdr:row>
          <xdr:rowOff>190500</xdr:rowOff>
        </xdr:to>
        <xdr:sp>
          <xdr:nvSpPr>
            <xdr:cNvPr id="30194" name="Check Box 498" hidden="1">
              <a:extLst>
                <a:ext uri="{63B3BB69-23CF-44E3-9099-C40C66FF867C}">
                  <a14:compatExt spid="_x0000_s30194"/>
                </a:ext>
              </a:extLst>
            </xdr:cNvPr>
            <xdr:cNvSpPr/>
          </xdr:nvSpPr>
          <xdr:spPr>
            <a:xfrm>
              <a:off x="2047875" y="835533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48</xdr:row>
          <xdr:rowOff>171450</xdr:rowOff>
        </xdr:from>
        <xdr:to>
          <xdr:col>6</xdr:col>
          <xdr:colOff>333375</xdr:colOff>
          <xdr:row>49</xdr:row>
          <xdr:rowOff>190500</xdr:rowOff>
        </xdr:to>
        <xdr:sp>
          <xdr:nvSpPr>
            <xdr:cNvPr id="30195" name="Check Box 499" hidden="1">
              <a:extLst>
                <a:ext uri="{63B3BB69-23CF-44E3-9099-C40C66FF867C}">
                  <a14:compatExt spid="_x0000_s30195"/>
                </a:ext>
              </a:extLst>
            </xdr:cNvPr>
            <xdr:cNvSpPr/>
          </xdr:nvSpPr>
          <xdr:spPr>
            <a:xfrm>
              <a:off x="2980690" y="92462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48</xdr:row>
          <xdr:rowOff>171450</xdr:rowOff>
        </xdr:from>
        <xdr:to>
          <xdr:col>5</xdr:col>
          <xdr:colOff>381000</xdr:colOff>
          <xdr:row>49</xdr:row>
          <xdr:rowOff>190500</xdr:rowOff>
        </xdr:to>
        <xdr:sp>
          <xdr:nvSpPr>
            <xdr:cNvPr id="30196" name="Check Box 500" hidden="1">
              <a:extLst>
                <a:ext uri="{63B3BB69-23CF-44E3-9099-C40C66FF867C}">
                  <a14:compatExt spid="_x0000_s30196"/>
                </a:ext>
              </a:extLst>
            </xdr:cNvPr>
            <xdr:cNvSpPr/>
          </xdr:nvSpPr>
          <xdr:spPr>
            <a:xfrm>
              <a:off x="2486025" y="924623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48</xdr:row>
          <xdr:rowOff>171450</xdr:rowOff>
        </xdr:from>
        <xdr:to>
          <xdr:col>8</xdr:col>
          <xdr:colOff>142875</xdr:colOff>
          <xdr:row>49</xdr:row>
          <xdr:rowOff>190500</xdr:rowOff>
        </xdr:to>
        <xdr:sp>
          <xdr:nvSpPr>
            <xdr:cNvPr id="30197" name="Check Box 501" hidden="1">
              <a:extLst>
                <a:ext uri="{63B3BB69-23CF-44E3-9099-C40C66FF867C}">
                  <a14:compatExt spid="_x0000_s30197"/>
                </a:ext>
              </a:extLst>
            </xdr:cNvPr>
            <xdr:cNvSpPr/>
          </xdr:nvSpPr>
          <xdr:spPr>
            <a:xfrm>
              <a:off x="3523615" y="92462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48</xdr:row>
          <xdr:rowOff>171450</xdr:rowOff>
        </xdr:from>
        <xdr:to>
          <xdr:col>4</xdr:col>
          <xdr:colOff>466725</xdr:colOff>
          <xdr:row>49</xdr:row>
          <xdr:rowOff>190500</xdr:rowOff>
        </xdr:to>
        <xdr:sp>
          <xdr:nvSpPr>
            <xdr:cNvPr id="30198" name="Check Box 502" hidden="1">
              <a:extLst>
                <a:ext uri="{63B3BB69-23CF-44E3-9099-C40C66FF867C}">
                  <a14:compatExt spid="_x0000_s30198"/>
                </a:ext>
              </a:extLst>
            </xdr:cNvPr>
            <xdr:cNvSpPr/>
          </xdr:nvSpPr>
          <xdr:spPr>
            <a:xfrm>
              <a:off x="2047875" y="924623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49</xdr:row>
          <xdr:rowOff>171450</xdr:rowOff>
        </xdr:from>
        <xdr:to>
          <xdr:col>6</xdr:col>
          <xdr:colOff>333375</xdr:colOff>
          <xdr:row>50</xdr:row>
          <xdr:rowOff>190500</xdr:rowOff>
        </xdr:to>
        <xdr:sp>
          <xdr:nvSpPr>
            <xdr:cNvPr id="30199" name="Check Box 503" hidden="1">
              <a:extLst>
                <a:ext uri="{63B3BB69-23CF-44E3-9099-C40C66FF867C}">
                  <a14:compatExt spid="_x0000_s30199"/>
                </a:ext>
              </a:extLst>
            </xdr:cNvPr>
            <xdr:cNvSpPr/>
          </xdr:nvSpPr>
          <xdr:spPr>
            <a:xfrm>
              <a:off x="2980690" y="944880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49</xdr:row>
          <xdr:rowOff>171450</xdr:rowOff>
        </xdr:from>
        <xdr:to>
          <xdr:col>5</xdr:col>
          <xdr:colOff>381000</xdr:colOff>
          <xdr:row>50</xdr:row>
          <xdr:rowOff>190500</xdr:rowOff>
        </xdr:to>
        <xdr:sp>
          <xdr:nvSpPr>
            <xdr:cNvPr id="30200" name="Check Box 504" hidden="1">
              <a:extLst>
                <a:ext uri="{63B3BB69-23CF-44E3-9099-C40C66FF867C}">
                  <a14:compatExt spid="_x0000_s30200"/>
                </a:ext>
              </a:extLst>
            </xdr:cNvPr>
            <xdr:cNvSpPr/>
          </xdr:nvSpPr>
          <xdr:spPr>
            <a:xfrm>
              <a:off x="2486025" y="944880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49</xdr:row>
          <xdr:rowOff>171450</xdr:rowOff>
        </xdr:from>
        <xdr:to>
          <xdr:col>8</xdr:col>
          <xdr:colOff>142875</xdr:colOff>
          <xdr:row>50</xdr:row>
          <xdr:rowOff>190500</xdr:rowOff>
        </xdr:to>
        <xdr:sp>
          <xdr:nvSpPr>
            <xdr:cNvPr id="30201" name="Check Box 505" hidden="1">
              <a:extLst>
                <a:ext uri="{63B3BB69-23CF-44E3-9099-C40C66FF867C}">
                  <a14:compatExt spid="_x0000_s30201"/>
                </a:ext>
              </a:extLst>
            </xdr:cNvPr>
            <xdr:cNvSpPr/>
          </xdr:nvSpPr>
          <xdr:spPr>
            <a:xfrm>
              <a:off x="3523615" y="944880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49</xdr:row>
          <xdr:rowOff>171450</xdr:rowOff>
        </xdr:from>
        <xdr:to>
          <xdr:col>4</xdr:col>
          <xdr:colOff>466725</xdr:colOff>
          <xdr:row>50</xdr:row>
          <xdr:rowOff>190500</xdr:rowOff>
        </xdr:to>
        <xdr:sp>
          <xdr:nvSpPr>
            <xdr:cNvPr id="30202" name="Check Box 506" hidden="1">
              <a:extLst>
                <a:ext uri="{63B3BB69-23CF-44E3-9099-C40C66FF867C}">
                  <a14:compatExt spid="_x0000_s30202"/>
                </a:ext>
              </a:extLst>
            </xdr:cNvPr>
            <xdr:cNvSpPr/>
          </xdr:nvSpPr>
          <xdr:spPr>
            <a:xfrm>
              <a:off x="2047875" y="944880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50</xdr:row>
          <xdr:rowOff>171450</xdr:rowOff>
        </xdr:from>
        <xdr:to>
          <xdr:col>6</xdr:col>
          <xdr:colOff>333375</xdr:colOff>
          <xdr:row>51</xdr:row>
          <xdr:rowOff>190500</xdr:rowOff>
        </xdr:to>
        <xdr:sp>
          <xdr:nvSpPr>
            <xdr:cNvPr id="30203" name="Check Box 507" hidden="1">
              <a:extLst>
                <a:ext uri="{63B3BB69-23CF-44E3-9099-C40C66FF867C}">
                  <a14:compatExt spid="_x0000_s30203"/>
                </a:ext>
              </a:extLst>
            </xdr:cNvPr>
            <xdr:cNvSpPr/>
          </xdr:nvSpPr>
          <xdr:spPr>
            <a:xfrm>
              <a:off x="2980690" y="965136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50</xdr:row>
          <xdr:rowOff>171450</xdr:rowOff>
        </xdr:from>
        <xdr:to>
          <xdr:col>5</xdr:col>
          <xdr:colOff>381000</xdr:colOff>
          <xdr:row>51</xdr:row>
          <xdr:rowOff>190500</xdr:rowOff>
        </xdr:to>
        <xdr:sp>
          <xdr:nvSpPr>
            <xdr:cNvPr id="30204" name="Check Box 508" hidden="1">
              <a:extLst>
                <a:ext uri="{63B3BB69-23CF-44E3-9099-C40C66FF867C}">
                  <a14:compatExt spid="_x0000_s30204"/>
                </a:ext>
              </a:extLst>
            </xdr:cNvPr>
            <xdr:cNvSpPr/>
          </xdr:nvSpPr>
          <xdr:spPr>
            <a:xfrm>
              <a:off x="2486025" y="965136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50</xdr:row>
          <xdr:rowOff>171450</xdr:rowOff>
        </xdr:from>
        <xdr:to>
          <xdr:col>8</xdr:col>
          <xdr:colOff>142875</xdr:colOff>
          <xdr:row>51</xdr:row>
          <xdr:rowOff>190500</xdr:rowOff>
        </xdr:to>
        <xdr:sp>
          <xdr:nvSpPr>
            <xdr:cNvPr id="30205" name="Check Box 509" hidden="1">
              <a:extLst>
                <a:ext uri="{63B3BB69-23CF-44E3-9099-C40C66FF867C}">
                  <a14:compatExt spid="_x0000_s30205"/>
                </a:ext>
              </a:extLst>
            </xdr:cNvPr>
            <xdr:cNvSpPr/>
          </xdr:nvSpPr>
          <xdr:spPr>
            <a:xfrm>
              <a:off x="3523615" y="965136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50</xdr:row>
          <xdr:rowOff>171450</xdr:rowOff>
        </xdr:from>
        <xdr:to>
          <xdr:col>4</xdr:col>
          <xdr:colOff>466725</xdr:colOff>
          <xdr:row>51</xdr:row>
          <xdr:rowOff>190500</xdr:rowOff>
        </xdr:to>
        <xdr:sp>
          <xdr:nvSpPr>
            <xdr:cNvPr id="30206" name="Check Box 510" hidden="1">
              <a:extLst>
                <a:ext uri="{63B3BB69-23CF-44E3-9099-C40C66FF867C}">
                  <a14:compatExt spid="_x0000_s30206"/>
                </a:ext>
              </a:extLst>
            </xdr:cNvPr>
            <xdr:cNvSpPr/>
          </xdr:nvSpPr>
          <xdr:spPr>
            <a:xfrm>
              <a:off x="2047875" y="965136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51</xdr:row>
          <xdr:rowOff>171450</xdr:rowOff>
        </xdr:from>
        <xdr:to>
          <xdr:col>6</xdr:col>
          <xdr:colOff>333375</xdr:colOff>
          <xdr:row>52</xdr:row>
          <xdr:rowOff>190500</xdr:rowOff>
        </xdr:to>
        <xdr:sp>
          <xdr:nvSpPr>
            <xdr:cNvPr id="30207" name="Check Box 511" hidden="1">
              <a:extLst>
                <a:ext uri="{63B3BB69-23CF-44E3-9099-C40C66FF867C}">
                  <a14:compatExt spid="_x0000_s30207"/>
                </a:ext>
              </a:extLst>
            </xdr:cNvPr>
            <xdr:cNvSpPr/>
          </xdr:nvSpPr>
          <xdr:spPr>
            <a:xfrm>
              <a:off x="2980690" y="985393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51</xdr:row>
          <xdr:rowOff>171450</xdr:rowOff>
        </xdr:from>
        <xdr:to>
          <xdr:col>5</xdr:col>
          <xdr:colOff>381000</xdr:colOff>
          <xdr:row>52</xdr:row>
          <xdr:rowOff>190500</xdr:rowOff>
        </xdr:to>
        <xdr:sp>
          <xdr:nvSpPr>
            <xdr:cNvPr id="30208" name="Check Box 512" hidden="1">
              <a:extLst>
                <a:ext uri="{63B3BB69-23CF-44E3-9099-C40C66FF867C}">
                  <a14:compatExt spid="_x0000_s30208"/>
                </a:ext>
              </a:extLst>
            </xdr:cNvPr>
            <xdr:cNvSpPr/>
          </xdr:nvSpPr>
          <xdr:spPr>
            <a:xfrm>
              <a:off x="2486025" y="9853930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51</xdr:row>
          <xdr:rowOff>171450</xdr:rowOff>
        </xdr:from>
        <xdr:to>
          <xdr:col>8</xdr:col>
          <xdr:colOff>142875</xdr:colOff>
          <xdr:row>52</xdr:row>
          <xdr:rowOff>190500</xdr:rowOff>
        </xdr:to>
        <xdr:sp>
          <xdr:nvSpPr>
            <xdr:cNvPr id="30209" name="Check Box 513" hidden="1">
              <a:extLst>
                <a:ext uri="{63B3BB69-23CF-44E3-9099-C40C66FF867C}">
                  <a14:compatExt spid="_x0000_s30209"/>
                </a:ext>
              </a:extLst>
            </xdr:cNvPr>
            <xdr:cNvSpPr/>
          </xdr:nvSpPr>
          <xdr:spPr>
            <a:xfrm>
              <a:off x="3523615" y="9853930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51</xdr:row>
          <xdr:rowOff>171450</xdr:rowOff>
        </xdr:from>
        <xdr:to>
          <xdr:col>4</xdr:col>
          <xdr:colOff>466725</xdr:colOff>
          <xdr:row>52</xdr:row>
          <xdr:rowOff>190500</xdr:rowOff>
        </xdr:to>
        <xdr:sp>
          <xdr:nvSpPr>
            <xdr:cNvPr id="30210" name="Check Box 514" hidden="1">
              <a:extLst>
                <a:ext uri="{63B3BB69-23CF-44E3-9099-C40C66FF867C}">
                  <a14:compatExt spid="_x0000_s30210"/>
                </a:ext>
              </a:extLst>
            </xdr:cNvPr>
            <xdr:cNvSpPr/>
          </xdr:nvSpPr>
          <xdr:spPr>
            <a:xfrm>
              <a:off x="2047875" y="9853930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47</xdr:row>
          <xdr:rowOff>142875</xdr:rowOff>
        </xdr:from>
        <xdr:to>
          <xdr:col>6</xdr:col>
          <xdr:colOff>333375</xdr:colOff>
          <xdr:row>49</xdr:row>
          <xdr:rowOff>0</xdr:rowOff>
        </xdr:to>
        <xdr:sp>
          <xdr:nvSpPr>
            <xdr:cNvPr id="30211" name="Check Box 515" hidden="1">
              <a:extLst>
                <a:ext uri="{63B3BB69-23CF-44E3-9099-C40C66FF867C}">
                  <a14:compatExt spid="_x0000_s30211"/>
                </a:ext>
              </a:extLst>
            </xdr:cNvPr>
            <xdr:cNvSpPr/>
          </xdr:nvSpPr>
          <xdr:spPr>
            <a:xfrm>
              <a:off x="2980690" y="90557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deutlich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419100</xdr:colOff>
          <xdr:row>47</xdr:row>
          <xdr:rowOff>142875</xdr:rowOff>
        </xdr:from>
        <xdr:to>
          <xdr:col>5</xdr:col>
          <xdr:colOff>381000</xdr:colOff>
          <xdr:row>49</xdr:row>
          <xdr:rowOff>0</xdr:rowOff>
        </xdr:to>
        <xdr:sp>
          <xdr:nvSpPr>
            <xdr:cNvPr id="30212" name="Check Box 516" hidden="1">
              <a:extLst>
                <a:ext uri="{63B3BB69-23CF-44E3-9099-C40C66FF867C}">
                  <a14:compatExt spid="_x0000_s30212"/>
                </a:ext>
              </a:extLst>
            </xdr:cNvPr>
            <xdr:cNvSpPr/>
          </xdr:nvSpPr>
          <xdr:spPr>
            <a:xfrm>
              <a:off x="2486025" y="9055735"/>
              <a:ext cx="48514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gering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266700</xdr:colOff>
          <xdr:row>47</xdr:row>
          <xdr:rowOff>142875</xdr:rowOff>
        </xdr:from>
        <xdr:to>
          <xdr:col>8</xdr:col>
          <xdr:colOff>142875</xdr:colOff>
          <xdr:row>49</xdr:row>
          <xdr:rowOff>0</xdr:rowOff>
        </xdr:to>
        <xdr:sp>
          <xdr:nvSpPr>
            <xdr:cNvPr id="30213" name="Check Box 517" hidden="1">
              <a:extLst>
                <a:ext uri="{63B3BB69-23CF-44E3-9099-C40C66FF867C}">
                  <a14:compatExt spid="_x0000_s30213"/>
                </a:ext>
              </a:extLst>
            </xdr:cNvPr>
            <xdr:cNvSpPr/>
          </xdr:nvSpPr>
          <xdr:spPr>
            <a:xfrm>
              <a:off x="3523615" y="9055735"/>
              <a:ext cx="609600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stark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361950</xdr:colOff>
          <xdr:row>47</xdr:row>
          <xdr:rowOff>142875</xdr:rowOff>
        </xdr:from>
        <xdr:to>
          <xdr:col>4</xdr:col>
          <xdr:colOff>466725</xdr:colOff>
          <xdr:row>49</xdr:row>
          <xdr:rowOff>0</xdr:rowOff>
        </xdr:to>
        <xdr:sp>
          <xdr:nvSpPr>
            <xdr:cNvPr id="30214" name="Check Box 518" hidden="1">
              <a:extLst>
                <a:ext uri="{63B3BB69-23CF-44E3-9099-C40C66FF867C}">
                  <a14:compatExt spid="_x0000_s30214"/>
                </a:ext>
              </a:extLst>
            </xdr:cNvPr>
            <xdr:cNvSpPr/>
          </xdr:nvSpPr>
          <xdr:spPr>
            <a:xfrm>
              <a:off x="2047875" y="9055735"/>
              <a:ext cx="485775" cy="221615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de-DE" sz="800" b="0" i="0" u="none" strike="noStrike" baseline="0">
                  <a:solidFill>
                    <a:srgbClr val="000000"/>
                  </a:solidFill>
                  <a:latin typeface="Tahoma" panose="020B0604030504040204"/>
                  <a:ea typeface="Tahoma" panose="020B0604030504040204"/>
                  <a:cs typeface="Tahoma" panose="020B0604030504040204"/>
                </a:rPr>
                <a:t>keine</a:t>
              </a:r>
              <a:endParaRPr lang="de-DE" sz="800" b="0" i="0" u="none" strike="noStrike" baseline="0">
                <a:solidFill>
                  <a:srgbClr val="000000"/>
                </a:solidFill>
                <a:latin typeface="Tahoma" panose="020B0604030504040204"/>
                <a:ea typeface="Tahoma" panose="020B0604030504040204"/>
                <a:cs typeface="Tahoma" panose="020B0604030504040204"/>
              </a:endParaRP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>
    <xdr:from>
      <xdr:col>1</xdr:col>
      <xdr:colOff>142875</xdr:colOff>
      <xdr:row>66</xdr:row>
      <xdr:rowOff>38100</xdr:rowOff>
    </xdr:from>
    <xdr:to>
      <xdr:col>3</xdr:col>
      <xdr:colOff>628650</xdr:colOff>
      <xdr:row>68</xdr:row>
      <xdr:rowOff>152400</xdr:rowOff>
    </xdr:to>
    <xdr:sp macro="[0]!Makro7">
      <xdr:nvSpPr>
        <xdr:cNvPr id="48130" name="WordArt 2"/>
        <xdr:cNvSpPr>
          <a:spLocks noChangeArrowheads="1" noChangeShapeType="1" noTextEdit="1"/>
        </xdr:cNvSpPr>
      </xdr:nvSpPr>
      <xdr:spPr>
        <a:xfrm>
          <a:off x="1162050" y="10784840"/>
          <a:ext cx="2009775" cy="438150"/>
        </a:xfrm>
        <a:prstGeom prst="rect">
          <a:avLst/>
        </a:prstGeom>
      </xdr:spPr>
      <xdr:txBody>
        <a:bodyPr wrap="none" fromWordArt="1">
          <a:prstTxWarp prst="textDeflate">
            <a:avLst>
              <a:gd name="adj" fmla="val 26227"/>
            </a:avLst>
          </a:prstTxWarp>
        </a:bodyPr>
        <a:lstStyle/>
        <a:p>
          <a:pPr algn="ctr" rtl="0"/>
          <a:endParaRPr lang="de-DE" sz="3600" kern="10" spc="0">
            <a:ln w="9525">
              <a:solidFill>
                <a:srgbClr val="00FFFF"/>
              </a:solidFill>
              <a:round/>
            </a:ln>
            <a:solidFill>
              <a:srgbClr val="000000"/>
            </a:solidFill>
            <a:effectLst/>
            <a:latin typeface="Impact" panose="020B0806030902050204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-Design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</a:spPr>
      <a:bodyPr vertOverflow="clip" wrap="square" lIns="18288" tIns="0" rIns="0" bIns="0" upright="1"/>
      <a:lstStyle/>
    </a:lnDef>
  </a:objectDefaults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ctrlProp" Target="../ctrlProps/ctrlProp7.xml"/><Relationship Id="rId8" Type="http://schemas.openxmlformats.org/officeDocument/2006/relationships/ctrlProp" Target="../ctrlProps/ctrlProp6.xml"/><Relationship Id="rId7" Type="http://schemas.openxmlformats.org/officeDocument/2006/relationships/ctrlProp" Target="../ctrlProps/ctrlProp5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Relationship Id="rId3" Type="http://schemas.openxmlformats.org/officeDocument/2006/relationships/ctrlProp" Target="../ctrlProps/ctrlProp1.xml"/><Relationship Id="rId20" Type="http://schemas.openxmlformats.org/officeDocument/2006/relationships/ctrlProp" Target="../ctrlProps/ctrlProp18.xml"/><Relationship Id="rId2" Type="http://schemas.openxmlformats.org/officeDocument/2006/relationships/vmlDrawing" Target="../drawings/vmlDrawing1.vml"/><Relationship Id="rId19" Type="http://schemas.openxmlformats.org/officeDocument/2006/relationships/ctrlProp" Target="../ctrlProps/ctrlProp17.xml"/><Relationship Id="rId18" Type="http://schemas.openxmlformats.org/officeDocument/2006/relationships/ctrlProp" Target="../ctrlProps/ctrlProp16.xml"/><Relationship Id="rId17" Type="http://schemas.openxmlformats.org/officeDocument/2006/relationships/ctrlProp" Target="../ctrlProps/ctrlProp15.xml"/><Relationship Id="rId16" Type="http://schemas.openxmlformats.org/officeDocument/2006/relationships/ctrlProp" Target="../ctrlProps/ctrlProp14.xml"/><Relationship Id="rId15" Type="http://schemas.openxmlformats.org/officeDocument/2006/relationships/ctrlProp" Target="../ctrlProps/ctrlProp13.xml"/><Relationship Id="rId14" Type="http://schemas.openxmlformats.org/officeDocument/2006/relationships/ctrlProp" Target="../ctrlProps/ctrlProp12.xml"/><Relationship Id="rId13" Type="http://schemas.openxmlformats.org/officeDocument/2006/relationships/ctrlProp" Target="../ctrlProps/ctrlProp11.xml"/><Relationship Id="rId12" Type="http://schemas.openxmlformats.org/officeDocument/2006/relationships/ctrlProp" Target="../ctrlProps/ctrlProp10.xml"/><Relationship Id="rId11" Type="http://schemas.openxmlformats.org/officeDocument/2006/relationships/ctrlProp" Target="../ctrlProps/ctrlProp9.xml"/><Relationship Id="rId10" Type="http://schemas.openxmlformats.org/officeDocument/2006/relationships/ctrlProp" Target="../ctrlProps/ctrlProp8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8.xml.rels><?xml version="1.0" encoding="UTF-8" standalone="yes"?>
<Relationships xmlns="http://schemas.openxmlformats.org/package/2006/relationships"><Relationship Id="rId99" Type="http://schemas.openxmlformats.org/officeDocument/2006/relationships/ctrlProp" Target="../ctrlProps/ctrlProp115.xml"/><Relationship Id="rId98" Type="http://schemas.openxmlformats.org/officeDocument/2006/relationships/ctrlProp" Target="../ctrlProps/ctrlProp114.xml"/><Relationship Id="rId97" Type="http://schemas.openxmlformats.org/officeDocument/2006/relationships/ctrlProp" Target="../ctrlProps/ctrlProp113.xml"/><Relationship Id="rId96" Type="http://schemas.openxmlformats.org/officeDocument/2006/relationships/ctrlProp" Target="../ctrlProps/ctrlProp112.xml"/><Relationship Id="rId95" Type="http://schemas.openxmlformats.org/officeDocument/2006/relationships/ctrlProp" Target="../ctrlProps/ctrlProp111.xml"/><Relationship Id="rId94" Type="http://schemas.openxmlformats.org/officeDocument/2006/relationships/ctrlProp" Target="../ctrlProps/ctrlProp110.xml"/><Relationship Id="rId93" Type="http://schemas.openxmlformats.org/officeDocument/2006/relationships/ctrlProp" Target="../ctrlProps/ctrlProp109.xml"/><Relationship Id="rId92" Type="http://schemas.openxmlformats.org/officeDocument/2006/relationships/ctrlProp" Target="../ctrlProps/ctrlProp108.xml"/><Relationship Id="rId91" Type="http://schemas.openxmlformats.org/officeDocument/2006/relationships/ctrlProp" Target="../ctrlProps/ctrlProp107.xml"/><Relationship Id="rId90" Type="http://schemas.openxmlformats.org/officeDocument/2006/relationships/ctrlProp" Target="../ctrlProps/ctrlProp106.xml"/><Relationship Id="rId9" Type="http://schemas.openxmlformats.org/officeDocument/2006/relationships/ctrlProp" Target="../ctrlProps/ctrlProp25.xml"/><Relationship Id="rId89" Type="http://schemas.openxmlformats.org/officeDocument/2006/relationships/ctrlProp" Target="../ctrlProps/ctrlProp105.xml"/><Relationship Id="rId88" Type="http://schemas.openxmlformats.org/officeDocument/2006/relationships/ctrlProp" Target="../ctrlProps/ctrlProp104.xml"/><Relationship Id="rId87" Type="http://schemas.openxmlformats.org/officeDocument/2006/relationships/ctrlProp" Target="../ctrlProps/ctrlProp103.xml"/><Relationship Id="rId86" Type="http://schemas.openxmlformats.org/officeDocument/2006/relationships/ctrlProp" Target="../ctrlProps/ctrlProp102.xml"/><Relationship Id="rId85" Type="http://schemas.openxmlformats.org/officeDocument/2006/relationships/ctrlProp" Target="../ctrlProps/ctrlProp101.xml"/><Relationship Id="rId84" Type="http://schemas.openxmlformats.org/officeDocument/2006/relationships/ctrlProp" Target="../ctrlProps/ctrlProp100.xml"/><Relationship Id="rId83" Type="http://schemas.openxmlformats.org/officeDocument/2006/relationships/ctrlProp" Target="../ctrlProps/ctrlProp99.xml"/><Relationship Id="rId82" Type="http://schemas.openxmlformats.org/officeDocument/2006/relationships/ctrlProp" Target="../ctrlProps/ctrlProp98.xml"/><Relationship Id="rId81" Type="http://schemas.openxmlformats.org/officeDocument/2006/relationships/ctrlProp" Target="../ctrlProps/ctrlProp97.xml"/><Relationship Id="rId80" Type="http://schemas.openxmlformats.org/officeDocument/2006/relationships/ctrlProp" Target="../ctrlProps/ctrlProp96.xml"/><Relationship Id="rId8" Type="http://schemas.openxmlformats.org/officeDocument/2006/relationships/ctrlProp" Target="../ctrlProps/ctrlProp24.xml"/><Relationship Id="rId79" Type="http://schemas.openxmlformats.org/officeDocument/2006/relationships/ctrlProp" Target="../ctrlProps/ctrlProp95.xml"/><Relationship Id="rId78" Type="http://schemas.openxmlformats.org/officeDocument/2006/relationships/ctrlProp" Target="../ctrlProps/ctrlProp94.xml"/><Relationship Id="rId77" Type="http://schemas.openxmlformats.org/officeDocument/2006/relationships/ctrlProp" Target="../ctrlProps/ctrlProp93.xml"/><Relationship Id="rId76" Type="http://schemas.openxmlformats.org/officeDocument/2006/relationships/ctrlProp" Target="../ctrlProps/ctrlProp92.xml"/><Relationship Id="rId75" Type="http://schemas.openxmlformats.org/officeDocument/2006/relationships/ctrlProp" Target="../ctrlProps/ctrlProp91.xml"/><Relationship Id="rId74" Type="http://schemas.openxmlformats.org/officeDocument/2006/relationships/ctrlProp" Target="../ctrlProps/ctrlProp90.xml"/><Relationship Id="rId73" Type="http://schemas.openxmlformats.org/officeDocument/2006/relationships/ctrlProp" Target="../ctrlProps/ctrlProp89.xml"/><Relationship Id="rId72" Type="http://schemas.openxmlformats.org/officeDocument/2006/relationships/ctrlProp" Target="../ctrlProps/ctrlProp88.xml"/><Relationship Id="rId71" Type="http://schemas.openxmlformats.org/officeDocument/2006/relationships/ctrlProp" Target="../ctrlProps/ctrlProp87.xml"/><Relationship Id="rId70" Type="http://schemas.openxmlformats.org/officeDocument/2006/relationships/ctrlProp" Target="../ctrlProps/ctrlProp86.xml"/><Relationship Id="rId7" Type="http://schemas.openxmlformats.org/officeDocument/2006/relationships/ctrlProp" Target="../ctrlProps/ctrlProp23.xml"/><Relationship Id="rId69" Type="http://schemas.openxmlformats.org/officeDocument/2006/relationships/ctrlProp" Target="../ctrlProps/ctrlProp85.xml"/><Relationship Id="rId68" Type="http://schemas.openxmlformats.org/officeDocument/2006/relationships/ctrlProp" Target="../ctrlProps/ctrlProp84.xml"/><Relationship Id="rId67" Type="http://schemas.openxmlformats.org/officeDocument/2006/relationships/ctrlProp" Target="../ctrlProps/ctrlProp83.xml"/><Relationship Id="rId66" Type="http://schemas.openxmlformats.org/officeDocument/2006/relationships/ctrlProp" Target="../ctrlProps/ctrlProp82.xml"/><Relationship Id="rId65" Type="http://schemas.openxmlformats.org/officeDocument/2006/relationships/ctrlProp" Target="../ctrlProps/ctrlProp81.xml"/><Relationship Id="rId64" Type="http://schemas.openxmlformats.org/officeDocument/2006/relationships/ctrlProp" Target="../ctrlProps/ctrlProp80.xml"/><Relationship Id="rId63" Type="http://schemas.openxmlformats.org/officeDocument/2006/relationships/ctrlProp" Target="../ctrlProps/ctrlProp79.xml"/><Relationship Id="rId62" Type="http://schemas.openxmlformats.org/officeDocument/2006/relationships/ctrlProp" Target="../ctrlProps/ctrlProp78.xml"/><Relationship Id="rId61" Type="http://schemas.openxmlformats.org/officeDocument/2006/relationships/ctrlProp" Target="../ctrlProps/ctrlProp77.xml"/><Relationship Id="rId60" Type="http://schemas.openxmlformats.org/officeDocument/2006/relationships/ctrlProp" Target="../ctrlProps/ctrlProp76.xml"/><Relationship Id="rId6" Type="http://schemas.openxmlformats.org/officeDocument/2006/relationships/ctrlProp" Target="../ctrlProps/ctrlProp22.xml"/><Relationship Id="rId59" Type="http://schemas.openxmlformats.org/officeDocument/2006/relationships/ctrlProp" Target="../ctrlProps/ctrlProp75.xml"/><Relationship Id="rId58" Type="http://schemas.openxmlformats.org/officeDocument/2006/relationships/ctrlProp" Target="../ctrlProps/ctrlProp74.xml"/><Relationship Id="rId57" Type="http://schemas.openxmlformats.org/officeDocument/2006/relationships/ctrlProp" Target="../ctrlProps/ctrlProp73.xml"/><Relationship Id="rId56" Type="http://schemas.openxmlformats.org/officeDocument/2006/relationships/ctrlProp" Target="../ctrlProps/ctrlProp72.xml"/><Relationship Id="rId55" Type="http://schemas.openxmlformats.org/officeDocument/2006/relationships/ctrlProp" Target="../ctrlProps/ctrlProp71.xml"/><Relationship Id="rId54" Type="http://schemas.openxmlformats.org/officeDocument/2006/relationships/ctrlProp" Target="../ctrlProps/ctrlProp70.xml"/><Relationship Id="rId53" Type="http://schemas.openxmlformats.org/officeDocument/2006/relationships/ctrlProp" Target="../ctrlProps/ctrlProp69.xml"/><Relationship Id="rId52" Type="http://schemas.openxmlformats.org/officeDocument/2006/relationships/ctrlProp" Target="../ctrlProps/ctrlProp68.xml"/><Relationship Id="rId51" Type="http://schemas.openxmlformats.org/officeDocument/2006/relationships/ctrlProp" Target="../ctrlProps/ctrlProp67.xml"/><Relationship Id="rId50" Type="http://schemas.openxmlformats.org/officeDocument/2006/relationships/ctrlProp" Target="../ctrlProps/ctrlProp66.xml"/><Relationship Id="rId5" Type="http://schemas.openxmlformats.org/officeDocument/2006/relationships/ctrlProp" Target="../ctrlProps/ctrlProp21.xml"/><Relationship Id="rId49" Type="http://schemas.openxmlformats.org/officeDocument/2006/relationships/ctrlProp" Target="../ctrlProps/ctrlProp65.xml"/><Relationship Id="rId48" Type="http://schemas.openxmlformats.org/officeDocument/2006/relationships/ctrlProp" Target="../ctrlProps/ctrlProp64.xml"/><Relationship Id="rId47" Type="http://schemas.openxmlformats.org/officeDocument/2006/relationships/ctrlProp" Target="../ctrlProps/ctrlProp63.xml"/><Relationship Id="rId46" Type="http://schemas.openxmlformats.org/officeDocument/2006/relationships/ctrlProp" Target="../ctrlProps/ctrlProp62.xml"/><Relationship Id="rId45" Type="http://schemas.openxmlformats.org/officeDocument/2006/relationships/ctrlProp" Target="../ctrlProps/ctrlProp61.xml"/><Relationship Id="rId44" Type="http://schemas.openxmlformats.org/officeDocument/2006/relationships/ctrlProp" Target="../ctrlProps/ctrlProp60.xml"/><Relationship Id="rId43" Type="http://schemas.openxmlformats.org/officeDocument/2006/relationships/ctrlProp" Target="../ctrlProps/ctrlProp59.xml"/><Relationship Id="rId42" Type="http://schemas.openxmlformats.org/officeDocument/2006/relationships/ctrlProp" Target="../ctrlProps/ctrlProp58.xml"/><Relationship Id="rId41" Type="http://schemas.openxmlformats.org/officeDocument/2006/relationships/ctrlProp" Target="../ctrlProps/ctrlProp57.xml"/><Relationship Id="rId40" Type="http://schemas.openxmlformats.org/officeDocument/2006/relationships/ctrlProp" Target="../ctrlProps/ctrlProp56.xml"/><Relationship Id="rId4" Type="http://schemas.openxmlformats.org/officeDocument/2006/relationships/ctrlProp" Target="../ctrlProps/ctrlProp20.xml"/><Relationship Id="rId39" Type="http://schemas.openxmlformats.org/officeDocument/2006/relationships/ctrlProp" Target="../ctrlProps/ctrlProp55.xml"/><Relationship Id="rId38" Type="http://schemas.openxmlformats.org/officeDocument/2006/relationships/ctrlProp" Target="../ctrlProps/ctrlProp54.xml"/><Relationship Id="rId37" Type="http://schemas.openxmlformats.org/officeDocument/2006/relationships/ctrlProp" Target="../ctrlProps/ctrlProp53.xml"/><Relationship Id="rId36" Type="http://schemas.openxmlformats.org/officeDocument/2006/relationships/ctrlProp" Target="../ctrlProps/ctrlProp52.xml"/><Relationship Id="rId35" Type="http://schemas.openxmlformats.org/officeDocument/2006/relationships/ctrlProp" Target="../ctrlProps/ctrlProp51.xml"/><Relationship Id="rId34" Type="http://schemas.openxmlformats.org/officeDocument/2006/relationships/ctrlProp" Target="../ctrlProps/ctrlProp50.xml"/><Relationship Id="rId33" Type="http://schemas.openxmlformats.org/officeDocument/2006/relationships/ctrlProp" Target="../ctrlProps/ctrlProp49.xml"/><Relationship Id="rId32" Type="http://schemas.openxmlformats.org/officeDocument/2006/relationships/ctrlProp" Target="../ctrlProps/ctrlProp48.xml"/><Relationship Id="rId31" Type="http://schemas.openxmlformats.org/officeDocument/2006/relationships/ctrlProp" Target="../ctrlProps/ctrlProp47.xml"/><Relationship Id="rId30" Type="http://schemas.openxmlformats.org/officeDocument/2006/relationships/ctrlProp" Target="../ctrlProps/ctrlProp46.xml"/><Relationship Id="rId3" Type="http://schemas.openxmlformats.org/officeDocument/2006/relationships/ctrlProp" Target="../ctrlProps/ctrlProp19.xml"/><Relationship Id="rId29" Type="http://schemas.openxmlformats.org/officeDocument/2006/relationships/ctrlProp" Target="../ctrlProps/ctrlProp45.xml"/><Relationship Id="rId28" Type="http://schemas.openxmlformats.org/officeDocument/2006/relationships/ctrlProp" Target="../ctrlProps/ctrlProp44.xml"/><Relationship Id="rId27" Type="http://schemas.openxmlformats.org/officeDocument/2006/relationships/ctrlProp" Target="../ctrlProps/ctrlProp43.xml"/><Relationship Id="rId26" Type="http://schemas.openxmlformats.org/officeDocument/2006/relationships/ctrlProp" Target="../ctrlProps/ctrlProp42.xml"/><Relationship Id="rId25" Type="http://schemas.openxmlformats.org/officeDocument/2006/relationships/ctrlProp" Target="../ctrlProps/ctrlProp41.xml"/><Relationship Id="rId24" Type="http://schemas.openxmlformats.org/officeDocument/2006/relationships/ctrlProp" Target="../ctrlProps/ctrlProp40.xml"/><Relationship Id="rId23" Type="http://schemas.openxmlformats.org/officeDocument/2006/relationships/ctrlProp" Target="../ctrlProps/ctrlProp39.xml"/><Relationship Id="rId22" Type="http://schemas.openxmlformats.org/officeDocument/2006/relationships/ctrlProp" Target="../ctrlProps/ctrlProp38.xml"/><Relationship Id="rId21" Type="http://schemas.openxmlformats.org/officeDocument/2006/relationships/ctrlProp" Target="../ctrlProps/ctrlProp37.xml"/><Relationship Id="rId20" Type="http://schemas.openxmlformats.org/officeDocument/2006/relationships/ctrlProp" Target="../ctrlProps/ctrlProp36.xml"/><Relationship Id="rId2" Type="http://schemas.openxmlformats.org/officeDocument/2006/relationships/vmlDrawing" Target="../drawings/vmlDrawing2.vml"/><Relationship Id="rId19" Type="http://schemas.openxmlformats.org/officeDocument/2006/relationships/ctrlProp" Target="../ctrlProps/ctrlProp35.xml"/><Relationship Id="rId18" Type="http://schemas.openxmlformats.org/officeDocument/2006/relationships/ctrlProp" Target="../ctrlProps/ctrlProp34.xml"/><Relationship Id="rId17" Type="http://schemas.openxmlformats.org/officeDocument/2006/relationships/ctrlProp" Target="../ctrlProps/ctrlProp33.xml"/><Relationship Id="rId16" Type="http://schemas.openxmlformats.org/officeDocument/2006/relationships/ctrlProp" Target="../ctrlProps/ctrlProp32.xml"/><Relationship Id="rId15" Type="http://schemas.openxmlformats.org/officeDocument/2006/relationships/ctrlProp" Target="../ctrlProps/ctrlProp31.xml"/><Relationship Id="rId14" Type="http://schemas.openxmlformats.org/officeDocument/2006/relationships/ctrlProp" Target="../ctrlProps/ctrlProp30.xml"/><Relationship Id="rId13" Type="http://schemas.openxmlformats.org/officeDocument/2006/relationships/ctrlProp" Target="../ctrlProps/ctrlProp29.xml"/><Relationship Id="rId128" Type="http://schemas.openxmlformats.org/officeDocument/2006/relationships/ctrlProp" Target="../ctrlProps/ctrlProp144.xml"/><Relationship Id="rId127" Type="http://schemas.openxmlformats.org/officeDocument/2006/relationships/ctrlProp" Target="../ctrlProps/ctrlProp143.xml"/><Relationship Id="rId126" Type="http://schemas.openxmlformats.org/officeDocument/2006/relationships/ctrlProp" Target="../ctrlProps/ctrlProp142.xml"/><Relationship Id="rId125" Type="http://schemas.openxmlformats.org/officeDocument/2006/relationships/ctrlProp" Target="../ctrlProps/ctrlProp141.xml"/><Relationship Id="rId124" Type="http://schemas.openxmlformats.org/officeDocument/2006/relationships/ctrlProp" Target="../ctrlProps/ctrlProp140.xml"/><Relationship Id="rId123" Type="http://schemas.openxmlformats.org/officeDocument/2006/relationships/ctrlProp" Target="../ctrlProps/ctrlProp139.xml"/><Relationship Id="rId122" Type="http://schemas.openxmlformats.org/officeDocument/2006/relationships/ctrlProp" Target="../ctrlProps/ctrlProp138.xml"/><Relationship Id="rId121" Type="http://schemas.openxmlformats.org/officeDocument/2006/relationships/ctrlProp" Target="../ctrlProps/ctrlProp137.xml"/><Relationship Id="rId120" Type="http://schemas.openxmlformats.org/officeDocument/2006/relationships/ctrlProp" Target="../ctrlProps/ctrlProp136.xml"/><Relationship Id="rId12" Type="http://schemas.openxmlformats.org/officeDocument/2006/relationships/ctrlProp" Target="../ctrlProps/ctrlProp28.xml"/><Relationship Id="rId119" Type="http://schemas.openxmlformats.org/officeDocument/2006/relationships/ctrlProp" Target="../ctrlProps/ctrlProp135.xml"/><Relationship Id="rId118" Type="http://schemas.openxmlformats.org/officeDocument/2006/relationships/ctrlProp" Target="../ctrlProps/ctrlProp134.xml"/><Relationship Id="rId117" Type="http://schemas.openxmlformats.org/officeDocument/2006/relationships/ctrlProp" Target="../ctrlProps/ctrlProp133.xml"/><Relationship Id="rId116" Type="http://schemas.openxmlformats.org/officeDocument/2006/relationships/ctrlProp" Target="../ctrlProps/ctrlProp132.xml"/><Relationship Id="rId115" Type="http://schemas.openxmlformats.org/officeDocument/2006/relationships/ctrlProp" Target="../ctrlProps/ctrlProp131.xml"/><Relationship Id="rId114" Type="http://schemas.openxmlformats.org/officeDocument/2006/relationships/ctrlProp" Target="../ctrlProps/ctrlProp130.xml"/><Relationship Id="rId113" Type="http://schemas.openxmlformats.org/officeDocument/2006/relationships/ctrlProp" Target="../ctrlProps/ctrlProp129.xml"/><Relationship Id="rId112" Type="http://schemas.openxmlformats.org/officeDocument/2006/relationships/ctrlProp" Target="../ctrlProps/ctrlProp128.xml"/><Relationship Id="rId111" Type="http://schemas.openxmlformats.org/officeDocument/2006/relationships/ctrlProp" Target="../ctrlProps/ctrlProp127.xml"/><Relationship Id="rId110" Type="http://schemas.openxmlformats.org/officeDocument/2006/relationships/ctrlProp" Target="../ctrlProps/ctrlProp126.xml"/><Relationship Id="rId11" Type="http://schemas.openxmlformats.org/officeDocument/2006/relationships/ctrlProp" Target="../ctrlProps/ctrlProp27.xml"/><Relationship Id="rId109" Type="http://schemas.openxmlformats.org/officeDocument/2006/relationships/ctrlProp" Target="../ctrlProps/ctrlProp125.xml"/><Relationship Id="rId108" Type="http://schemas.openxmlformats.org/officeDocument/2006/relationships/ctrlProp" Target="../ctrlProps/ctrlProp124.xml"/><Relationship Id="rId107" Type="http://schemas.openxmlformats.org/officeDocument/2006/relationships/ctrlProp" Target="../ctrlProps/ctrlProp123.xml"/><Relationship Id="rId106" Type="http://schemas.openxmlformats.org/officeDocument/2006/relationships/ctrlProp" Target="../ctrlProps/ctrlProp122.xml"/><Relationship Id="rId105" Type="http://schemas.openxmlformats.org/officeDocument/2006/relationships/ctrlProp" Target="../ctrlProps/ctrlProp121.xml"/><Relationship Id="rId104" Type="http://schemas.openxmlformats.org/officeDocument/2006/relationships/ctrlProp" Target="../ctrlProps/ctrlProp120.xml"/><Relationship Id="rId103" Type="http://schemas.openxmlformats.org/officeDocument/2006/relationships/ctrlProp" Target="../ctrlProps/ctrlProp119.xml"/><Relationship Id="rId102" Type="http://schemas.openxmlformats.org/officeDocument/2006/relationships/ctrlProp" Target="../ctrlProps/ctrlProp118.xml"/><Relationship Id="rId101" Type="http://schemas.openxmlformats.org/officeDocument/2006/relationships/ctrlProp" Target="../ctrlProps/ctrlProp117.xml"/><Relationship Id="rId100" Type="http://schemas.openxmlformats.org/officeDocument/2006/relationships/ctrlProp" Target="../ctrlProps/ctrlProp116.xml"/><Relationship Id="rId10" Type="http://schemas.openxmlformats.org/officeDocument/2006/relationships/ctrlProp" Target="../ctrlProps/ctrlProp26.xml"/><Relationship Id="rId1" Type="http://schemas.openxmlformats.org/officeDocument/2006/relationships/drawing" Target="../drawings/drawing4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Tabelle1">
    <pageSetUpPr fitToPage="1"/>
  </sheetPr>
  <dimension ref="A1:V50"/>
  <sheetViews>
    <sheetView workbookViewId="0">
      <selection activeCell="T12" sqref="T12"/>
    </sheetView>
  </sheetViews>
  <sheetFormatPr defaultColWidth="11" defaultRowHeight="12.75"/>
  <cols>
    <col min="1" max="1" width="21.1428571428571" style="349" customWidth="1"/>
    <col min="2" max="2" width="15.7142857142857" style="349" customWidth="1"/>
    <col min="3" max="3" width="1.57142857142857" style="349" customWidth="1"/>
    <col min="4" max="4" width="2.71428571428571" style="349" customWidth="1"/>
    <col min="5" max="5" width="12" style="349" customWidth="1"/>
    <col min="6" max="8" width="4.57142857142857" style="349" customWidth="1"/>
    <col min="9" max="9" width="7" style="349" customWidth="1"/>
    <col min="10" max="10" width="6.28571428571429" style="349" customWidth="1"/>
    <col min="11" max="16" width="4.57142857142857" style="349" customWidth="1"/>
    <col min="17" max="17" width="8.71428571428571" style="349" customWidth="1"/>
    <col min="18" max="18" width="4.28571428571429" style="349" customWidth="1"/>
    <col min="19" max="19" width="10.7142857142857" style="349" customWidth="1"/>
    <col min="20" max="22" width="10.7142857142857" style="413" customWidth="1"/>
    <col min="23" max="32" width="10.7142857142857" style="349" customWidth="1"/>
    <col min="33" max="16384" width="11.4285714285714" style="349"/>
  </cols>
  <sheetData>
    <row r="1" s="412" customFormat="1" ht="21.75" customHeight="1" spans="1:17">
      <c r="A1" s="415"/>
      <c r="B1" s="416"/>
      <c r="C1" s="416"/>
      <c r="D1" s="416"/>
      <c r="E1" s="416"/>
      <c r="F1" s="46" t="s">
        <v>0</v>
      </c>
      <c r="G1" s="47"/>
      <c r="H1" s="47"/>
      <c r="I1" s="47"/>
      <c r="J1" s="47"/>
      <c r="K1" s="47"/>
      <c r="L1" s="47"/>
      <c r="M1" s="47"/>
      <c r="N1" s="47"/>
      <c r="O1" s="47"/>
      <c r="P1" s="47"/>
      <c r="Q1" s="48"/>
    </row>
    <row r="2" s="412" customFormat="1" ht="15.75" customHeight="1" spans="1:17">
      <c r="A2" s="417"/>
      <c r="B2" s="418"/>
      <c r="C2" s="418"/>
      <c r="D2" s="418"/>
      <c r="E2" s="418"/>
      <c r="F2" s="419"/>
      <c r="G2" s="420"/>
      <c r="H2" s="420"/>
      <c r="I2" s="420"/>
      <c r="J2" s="420"/>
      <c r="K2" s="420"/>
      <c r="L2" s="508"/>
      <c r="M2" s="508"/>
      <c r="N2" s="508"/>
      <c r="O2" s="508"/>
      <c r="P2" s="508"/>
      <c r="Q2" s="525"/>
    </row>
    <row r="3" s="412" customFormat="1" ht="15.75" customHeight="1" spans="1:17">
      <c r="A3" s="417"/>
      <c r="B3" s="418"/>
      <c r="C3" s="418"/>
      <c r="D3" s="418"/>
      <c r="E3" s="418"/>
      <c r="F3" s="421"/>
      <c r="G3" s="422"/>
      <c r="H3" s="422"/>
      <c r="I3" s="422"/>
      <c r="J3" s="422"/>
      <c r="K3" s="422"/>
      <c r="L3" s="508"/>
      <c r="M3" s="508"/>
      <c r="N3" s="508"/>
      <c r="O3" s="508"/>
      <c r="P3" s="508"/>
      <c r="Q3" s="525"/>
    </row>
    <row r="4" s="412" customFormat="1" ht="15.75" customHeight="1" spans="1:17">
      <c r="A4" s="417"/>
      <c r="B4" s="418"/>
      <c r="C4" s="418"/>
      <c r="D4" s="418"/>
      <c r="E4" s="418"/>
      <c r="F4" s="419"/>
      <c r="G4" s="420"/>
      <c r="H4" s="420"/>
      <c r="I4" s="420"/>
      <c r="J4" s="420"/>
      <c r="K4" s="420"/>
      <c r="L4" s="508"/>
      <c r="M4" s="508"/>
      <c r="N4" s="508"/>
      <c r="O4" s="508"/>
      <c r="P4" s="508"/>
      <c r="Q4" s="525"/>
    </row>
    <row r="5" s="412" customFormat="1" ht="15.75" customHeight="1" spans="1:17">
      <c r="A5" s="417"/>
      <c r="B5" s="418"/>
      <c r="C5" s="418"/>
      <c r="D5" s="418"/>
      <c r="E5" s="418"/>
      <c r="F5" s="419"/>
      <c r="G5" s="420"/>
      <c r="H5" s="420"/>
      <c r="I5" s="420"/>
      <c r="J5" s="420"/>
      <c r="K5" s="420"/>
      <c r="L5" s="508"/>
      <c r="M5" s="508"/>
      <c r="N5" s="508"/>
      <c r="O5" s="508"/>
      <c r="P5" s="508"/>
      <c r="Q5" s="525"/>
    </row>
    <row r="6" s="412" customFormat="1" ht="15.75" customHeight="1" spans="1:17">
      <c r="A6" s="423"/>
      <c r="B6" s="424"/>
      <c r="C6" s="424">
        <v>1</v>
      </c>
      <c r="D6" s="424"/>
      <c r="E6" s="424"/>
      <c r="F6" s="419"/>
      <c r="G6" s="420"/>
      <c r="H6" s="420"/>
      <c r="I6" s="420"/>
      <c r="J6" s="420"/>
      <c r="K6" s="420"/>
      <c r="L6" s="508"/>
      <c r="M6" s="508"/>
      <c r="N6" s="508"/>
      <c r="O6" s="508"/>
      <c r="P6" s="508"/>
      <c r="Q6" s="525"/>
    </row>
    <row r="7" s="412" customFormat="1" ht="15.75" customHeight="1" spans="1:17">
      <c r="A7" s="425" t="s">
        <v>1</v>
      </c>
      <c r="B7" s="426" t="s">
        <v>2</v>
      </c>
      <c r="C7" s="426"/>
      <c r="D7" s="426"/>
      <c r="E7" s="426"/>
      <c r="F7" s="419"/>
      <c r="G7" s="420"/>
      <c r="H7" s="420"/>
      <c r="I7" s="420"/>
      <c r="J7" s="420"/>
      <c r="K7" s="420"/>
      <c r="L7" s="508"/>
      <c r="M7" s="508"/>
      <c r="N7" s="508"/>
      <c r="O7" s="508"/>
      <c r="P7" s="508"/>
      <c r="Q7" s="525"/>
    </row>
    <row r="8" s="412" customFormat="1" ht="15.75" customHeight="1" spans="1:17">
      <c r="A8" s="427"/>
      <c r="B8" s="428"/>
      <c r="C8" s="428"/>
      <c r="D8" s="428"/>
      <c r="E8" s="428"/>
      <c r="F8" s="419"/>
      <c r="G8" s="420"/>
      <c r="H8" s="420"/>
      <c r="I8" s="420"/>
      <c r="J8" s="420"/>
      <c r="K8" s="420"/>
      <c r="L8" s="508"/>
      <c r="M8" s="508"/>
      <c r="N8" s="508"/>
      <c r="O8" s="508"/>
      <c r="P8" s="508"/>
      <c r="Q8" s="525"/>
    </row>
    <row r="9" s="412" customFormat="1" ht="15.75" customHeight="1" spans="1:17">
      <c r="A9" s="425" t="s">
        <v>3</v>
      </c>
      <c r="B9" s="426" t="s">
        <v>2</v>
      </c>
      <c r="C9" s="426"/>
      <c r="D9" s="426"/>
      <c r="E9" s="426"/>
      <c r="F9" s="419"/>
      <c r="G9" s="420"/>
      <c r="H9" s="420"/>
      <c r="I9" s="420"/>
      <c r="J9" s="420"/>
      <c r="K9" s="420"/>
      <c r="L9" s="508"/>
      <c r="M9" s="508"/>
      <c r="N9" s="508"/>
      <c r="O9" s="508"/>
      <c r="P9" s="508"/>
      <c r="Q9" s="525"/>
    </row>
    <row r="10" s="412" customFormat="1" ht="15.75" customHeight="1" spans="1:17">
      <c r="A10" s="427"/>
      <c r="B10" s="428"/>
      <c r="C10" s="428"/>
      <c r="D10" s="428"/>
      <c r="E10" s="428"/>
      <c r="F10" s="419"/>
      <c r="G10" s="420"/>
      <c r="H10" s="420"/>
      <c r="I10" s="420"/>
      <c r="J10" s="509"/>
      <c r="K10" s="430"/>
      <c r="L10" s="508"/>
      <c r="M10" s="508"/>
      <c r="N10" s="508"/>
      <c r="O10" s="508"/>
      <c r="P10" s="508"/>
      <c r="Q10" s="525"/>
    </row>
    <row r="11" s="412" customFormat="1" ht="15.75" customHeight="1" spans="1:17">
      <c r="A11" s="425" t="s">
        <v>4</v>
      </c>
      <c r="B11" s="426" t="s">
        <v>2</v>
      </c>
      <c r="C11" s="426"/>
      <c r="D11" s="426"/>
      <c r="E11" s="426"/>
      <c r="F11" s="419"/>
      <c r="G11" s="420"/>
      <c r="H11" s="420"/>
      <c r="I11" s="420"/>
      <c r="J11" s="509"/>
      <c r="K11" s="430"/>
      <c r="L11" s="508"/>
      <c r="M11" s="508"/>
      <c r="N11" s="508"/>
      <c r="O11" s="508"/>
      <c r="P11" s="508"/>
      <c r="Q11" s="525"/>
    </row>
    <row r="12" s="412" customFormat="1" ht="15.75" customHeight="1" spans="1:17">
      <c r="A12" s="427" t="s">
        <v>5</v>
      </c>
      <c r="B12" s="350"/>
      <c r="C12" s="350"/>
      <c r="D12" s="350"/>
      <c r="E12" s="350"/>
      <c r="F12" s="429"/>
      <c r="G12" s="430"/>
      <c r="H12" s="430"/>
      <c r="I12" s="430"/>
      <c r="J12" s="430"/>
      <c r="K12" s="430"/>
      <c r="L12" s="508"/>
      <c r="M12" s="508"/>
      <c r="N12" s="508"/>
      <c r="O12" s="508"/>
      <c r="P12" s="508"/>
      <c r="Q12" s="525"/>
    </row>
    <row r="13" s="412" customFormat="1" ht="15.75" customHeight="1" spans="1:17">
      <c r="A13" s="425" t="s">
        <v>6</v>
      </c>
      <c r="B13" s="426" t="s">
        <v>2</v>
      </c>
      <c r="C13" s="426"/>
      <c r="D13" s="426"/>
      <c r="E13" s="426"/>
      <c r="F13" s="128"/>
      <c r="G13" s="431"/>
      <c r="H13" s="431"/>
      <c r="I13" s="431"/>
      <c r="J13" s="431"/>
      <c r="K13" s="431"/>
      <c r="L13" s="431"/>
      <c r="M13" s="431"/>
      <c r="N13" s="431"/>
      <c r="O13" s="431"/>
      <c r="P13" s="431"/>
      <c r="Q13" s="526"/>
    </row>
    <row r="14" s="412" customFormat="1" ht="15.75" customHeight="1" spans="1:17">
      <c r="A14" s="427" t="s">
        <v>5</v>
      </c>
      <c r="B14" s="350"/>
      <c r="C14" s="350"/>
      <c r="D14" s="350"/>
      <c r="E14" s="422"/>
      <c r="F14" s="432"/>
      <c r="G14" s="433" t="s">
        <v>7</v>
      </c>
      <c r="H14" s="434"/>
      <c r="I14" s="434"/>
      <c r="J14" s="434"/>
      <c r="K14" s="434"/>
      <c r="L14" s="434"/>
      <c r="M14" s="434"/>
      <c r="N14" s="434"/>
      <c r="O14" s="434"/>
      <c r="P14" s="434"/>
      <c r="Q14" s="527"/>
    </row>
    <row r="15" s="412" customFormat="1" ht="15.75" customHeight="1" spans="1:17">
      <c r="A15" s="425" t="s">
        <v>8</v>
      </c>
      <c r="B15" s="426" t="s">
        <v>2</v>
      </c>
      <c r="C15" s="426"/>
      <c r="D15" s="426"/>
      <c r="E15" s="426"/>
      <c r="F15" s="435"/>
      <c r="G15" s="436"/>
      <c r="H15" s="436"/>
      <c r="I15" s="436"/>
      <c r="J15" s="436"/>
      <c r="K15" s="436"/>
      <c r="L15" s="436"/>
      <c r="M15" s="436"/>
      <c r="N15" s="436"/>
      <c r="O15" s="436"/>
      <c r="P15" s="436"/>
      <c r="Q15" s="528"/>
    </row>
    <row r="16" s="407" customFormat="1" ht="15.75" customHeight="1" spans="1:17">
      <c r="A16" s="437" t="s">
        <v>9</v>
      </c>
      <c r="B16" s="438" t="s">
        <v>10</v>
      </c>
      <c r="C16" s="438"/>
      <c r="D16" s="438"/>
      <c r="E16" s="438"/>
      <c r="F16" s="420"/>
      <c r="G16" s="420"/>
      <c r="H16" s="420"/>
      <c r="I16" s="420"/>
      <c r="J16" s="420"/>
      <c r="K16" s="420"/>
      <c r="L16" s="420"/>
      <c r="M16" s="420"/>
      <c r="N16" s="420"/>
      <c r="O16" s="420"/>
      <c r="P16" s="420"/>
      <c r="Q16" s="529"/>
    </row>
    <row r="17" s="413" customFormat="1" ht="15" customHeight="1" spans="1:17">
      <c r="A17" s="439" t="s">
        <v>11</v>
      </c>
      <c r="B17" s="440"/>
      <c r="C17" s="440"/>
      <c r="D17" s="440"/>
      <c r="E17" s="440"/>
      <c r="F17" s="440"/>
      <c r="G17" s="440"/>
      <c r="H17" s="440"/>
      <c r="I17" s="440"/>
      <c r="J17" s="440"/>
      <c r="K17" s="440"/>
      <c r="L17" s="440"/>
      <c r="M17" s="440"/>
      <c r="N17" s="440"/>
      <c r="O17" s="440"/>
      <c r="P17" s="440"/>
      <c r="Q17" s="530"/>
    </row>
    <row r="18" s="407" customFormat="1" ht="15" customHeight="1" spans="1:17">
      <c r="A18" s="441"/>
      <c r="B18" s="442"/>
      <c r="C18" s="442"/>
      <c r="D18" s="442"/>
      <c r="E18" s="442"/>
      <c r="F18" s="442"/>
      <c r="G18" s="442"/>
      <c r="H18" s="442"/>
      <c r="I18" s="442"/>
      <c r="J18" s="442"/>
      <c r="K18" s="442"/>
      <c r="L18" s="442"/>
      <c r="M18" s="442"/>
      <c r="N18" s="442"/>
      <c r="O18" s="442"/>
      <c r="P18" s="442"/>
      <c r="Q18" s="531"/>
    </row>
    <row r="19" s="407" customFormat="1" ht="15" customHeight="1" spans="1:17">
      <c r="A19" s="421"/>
      <c r="B19" s="422"/>
      <c r="C19" s="422"/>
      <c r="D19" s="422"/>
      <c r="E19" s="422"/>
      <c r="F19" s="422"/>
      <c r="G19" s="422"/>
      <c r="H19" s="422"/>
      <c r="I19" s="422"/>
      <c r="J19" s="422"/>
      <c r="K19" s="422"/>
      <c r="L19" s="422"/>
      <c r="M19" s="422"/>
      <c r="N19" s="422"/>
      <c r="O19" s="422"/>
      <c r="P19" s="422"/>
      <c r="Q19" s="532"/>
    </row>
    <row r="20" s="407" customFormat="1" customHeight="1" spans="1:17">
      <c r="A20" s="443"/>
      <c r="B20" s="444"/>
      <c r="C20" s="444"/>
      <c r="D20" s="444"/>
      <c r="E20" s="444"/>
      <c r="F20" s="444"/>
      <c r="G20" s="444"/>
      <c r="H20" s="444"/>
      <c r="I20" s="444"/>
      <c r="J20" s="444"/>
      <c r="K20" s="444"/>
      <c r="L20" s="444"/>
      <c r="M20" s="444"/>
      <c r="N20" s="444"/>
      <c r="O20" s="444"/>
      <c r="P20" s="444"/>
      <c r="Q20" s="533"/>
    </row>
    <row r="21" s="414" customFormat="1" ht="4.5" customHeight="1" spans="1:17">
      <c r="A21" s="421"/>
      <c r="B21" s="422"/>
      <c r="C21" s="422"/>
      <c r="D21" s="422"/>
      <c r="E21" s="422"/>
      <c r="F21" s="422"/>
      <c r="G21" s="422"/>
      <c r="H21" s="422"/>
      <c r="I21" s="422"/>
      <c r="J21" s="422"/>
      <c r="K21" s="422"/>
      <c r="L21" s="422"/>
      <c r="M21" s="422"/>
      <c r="N21" s="422"/>
      <c r="O21" s="422"/>
      <c r="P21" s="422"/>
      <c r="Q21" s="532"/>
    </row>
    <row r="22" s="407" customFormat="1" ht="13.5" customHeight="1" spans="1:17">
      <c r="A22" s="445" t="s">
        <v>12</v>
      </c>
      <c r="B22" s="446" t="s">
        <v>13</v>
      </c>
      <c r="C22" s="446"/>
      <c r="D22" s="446"/>
      <c r="E22" s="447"/>
      <c r="F22" s="448" t="s">
        <v>14</v>
      </c>
      <c r="G22" s="448"/>
      <c r="H22" s="448"/>
      <c r="I22" s="448"/>
      <c r="J22" s="510"/>
      <c r="K22" s="510"/>
      <c r="L22" s="510"/>
      <c r="M22" s="510"/>
      <c r="N22" s="510"/>
      <c r="O22" s="510"/>
      <c r="P22" s="510"/>
      <c r="Q22" s="534"/>
    </row>
    <row r="23" s="407" customFormat="1" ht="13.5" customHeight="1" spans="1:17">
      <c r="A23" s="449" t="s">
        <v>15</v>
      </c>
      <c r="B23" s="450" t="s">
        <v>16</v>
      </c>
      <c r="C23" s="450"/>
      <c r="D23" s="450"/>
      <c r="E23" s="451"/>
      <c r="F23" s="452" t="s">
        <v>15</v>
      </c>
      <c r="G23" s="452"/>
      <c r="H23" s="452"/>
      <c r="I23" s="452"/>
      <c r="J23" s="511"/>
      <c r="K23" s="511"/>
      <c r="L23" s="511"/>
      <c r="M23" s="511"/>
      <c r="N23" s="511"/>
      <c r="O23" s="511"/>
      <c r="P23" s="511"/>
      <c r="Q23" s="535"/>
    </row>
    <row r="24" s="407" customFormat="1" ht="13.5" customHeight="1" spans="1:17">
      <c r="A24" s="453" t="s">
        <v>17</v>
      </c>
      <c r="B24" s="454" t="s">
        <v>18</v>
      </c>
      <c r="C24" s="454"/>
      <c r="D24" s="454"/>
      <c r="E24" s="454"/>
      <c r="F24" s="455" t="s">
        <v>17</v>
      </c>
      <c r="G24" s="456"/>
      <c r="H24" s="456"/>
      <c r="I24" s="456"/>
      <c r="J24" s="512"/>
      <c r="K24" s="512"/>
      <c r="L24" s="512"/>
      <c r="M24" s="512"/>
      <c r="N24" s="512"/>
      <c r="O24" s="512"/>
      <c r="P24" s="513"/>
      <c r="Q24" s="536"/>
    </row>
    <row r="25" s="407" customFormat="1" ht="13.5" customHeight="1" spans="1:17">
      <c r="A25" s="453" t="s">
        <v>19</v>
      </c>
      <c r="B25" s="457" t="s">
        <v>20</v>
      </c>
      <c r="C25" s="457"/>
      <c r="D25" s="457"/>
      <c r="E25" s="457"/>
      <c r="F25" s="453" t="s">
        <v>19</v>
      </c>
      <c r="G25" s="458"/>
      <c r="H25" s="458"/>
      <c r="I25" s="458"/>
      <c r="J25" s="479"/>
      <c r="K25" s="479"/>
      <c r="L25" s="479"/>
      <c r="M25" s="479"/>
      <c r="N25" s="479"/>
      <c r="O25" s="479"/>
      <c r="P25" s="479"/>
      <c r="Q25" s="480"/>
    </row>
    <row r="26" s="407" customFormat="1" ht="13.5" customHeight="1" spans="1:17">
      <c r="A26" s="453" t="s">
        <v>21</v>
      </c>
      <c r="B26" s="457" t="s">
        <v>22</v>
      </c>
      <c r="C26" s="457"/>
      <c r="D26" s="457"/>
      <c r="E26" s="457"/>
      <c r="F26" s="453" t="s">
        <v>21</v>
      </c>
      <c r="G26" s="458"/>
      <c r="H26" s="458"/>
      <c r="I26" s="458"/>
      <c r="J26" s="479"/>
      <c r="K26" s="479"/>
      <c r="L26" s="479"/>
      <c r="M26" s="479"/>
      <c r="N26" s="479"/>
      <c r="O26" s="479"/>
      <c r="P26" s="479"/>
      <c r="Q26" s="480"/>
    </row>
    <row r="27" s="407" customFormat="1" ht="13.5" customHeight="1" spans="1:17">
      <c r="A27" s="453" t="s">
        <v>23</v>
      </c>
      <c r="B27" s="457" t="s">
        <v>24</v>
      </c>
      <c r="C27" s="457"/>
      <c r="D27" s="457"/>
      <c r="E27" s="457"/>
      <c r="F27" s="453" t="s">
        <v>23</v>
      </c>
      <c r="G27" s="458"/>
      <c r="H27" s="458"/>
      <c r="I27" s="458"/>
      <c r="J27" s="479"/>
      <c r="K27" s="479"/>
      <c r="L27" s="479"/>
      <c r="M27" s="479"/>
      <c r="N27" s="479"/>
      <c r="O27" s="479"/>
      <c r="P27" s="479"/>
      <c r="Q27" s="480"/>
    </row>
    <row r="28" s="407" customFormat="1" ht="13.5" customHeight="1" spans="1:17">
      <c r="A28" s="453" t="s">
        <v>25</v>
      </c>
      <c r="B28" s="457" t="s">
        <v>26</v>
      </c>
      <c r="C28" s="457"/>
      <c r="D28" s="457"/>
      <c r="E28" s="457"/>
      <c r="F28" s="453" t="s">
        <v>25</v>
      </c>
      <c r="G28" s="458"/>
      <c r="H28" s="458"/>
      <c r="I28" s="458"/>
      <c r="J28" s="479"/>
      <c r="K28" s="479"/>
      <c r="L28" s="479"/>
      <c r="M28" s="479"/>
      <c r="N28" s="479"/>
      <c r="O28" s="479"/>
      <c r="P28" s="479"/>
      <c r="Q28" s="480"/>
    </row>
    <row r="29" s="407" customFormat="1" ht="13.5" customHeight="1" spans="1:17">
      <c r="A29" s="453" t="s">
        <v>27</v>
      </c>
      <c r="B29" s="457" t="s">
        <v>28</v>
      </c>
      <c r="C29" s="457"/>
      <c r="D29" s="457"/>
      <c r="E29" s="457"/>
      <c r="F29" s="453" t="s">
        <v>27</v>
      </c>
      <c r="G29" s="458"/>
      <c r="H29" s="458"/>
      <c r="I29" s="458"/>
      <c r="J29" s="479"/>
      <c r="K29" s="479"/>
      <c r="L29" s="479"/>
      <c r="M29" s="479"/>
      <c r="N29" s="479"/>
      <c r="O29" s="479"/>
      <c r="P29" s="514" t="s">
        <v>29</v>
      </c>
      <c r="Q29" s="480"/>
    </row>
    <row r="30" s="407" customFormat="1" ht="13.5" customHeight="1" spans="1:17">
      <c r="A30" s="459"/>
      <c r="B30" s="550" t="s">
        <v>30</v>
      </c>
      <c r="C30" s="460"/>
      <c r="D30" s="460"/>
      <c r="E30" s="460"/>
      <c r="F30" s="459"/>
      <c r="G30" s="461"/>
      <c r="H30" s="461"/>
      <c r="I30" s="461"/>
      <c r="J30" s="483"/>
      <c r="K30" s="515"/>
      <c r="L30" s="515"/>
      <c r="M30" s="515"/>
      <c r="N30" s="515"/>
      <c r="O30" s="515"/>
      <c r="P30" s="515"/>
      <c r="Q30" s="537"/>
    </row>
    <row r="31" s="407" customFormat="1" ht="13.5" customHeight="1" spans="1:17">
      <c r="A31" s="453" t="s">
        <v>31</v>
      </c>
      <c r="B31" s="550" t="s">
        <v>30</v>
      </c>
      <c r="C31" s="460"/>
      <c r="D31" s="460"/>
      <c r="E31" s="460"/>
      <c r="F31" s="453" t="s">
        <v>31</v>
      </c>
      <c r="G31" s="458"/>
      <c r="H31" s="458"/>
      <c r="I31" s="458"/>
      <c r="J31" s="479"/>
      <c r="K31" s="516"/>
      <c r="L31" s="516"/>
      <c r="M31" s="516"/>
      <c r="N31" s="516"/>
      <c r="O31" s="516"/>
      <c r="P31" s="516"/>
      <c r="Q31" s="538"/>
    </row>
    <row r="32" s="407" customFormat="1" ht="13.5" customHeight="1" spans="1:17">
      <c r="A32" s="449" t="s">
        <v>32</v>
      </c>
      <c r="B32" s="462"/>
      <c r="C32" s="463" t="s">
        <v>29</v>
      </c>
      <c r="D32" s="464"/>
      <c r="E32" s="464"/>
      <c r="F32" s="465" t="s">
        <v>33</v>
      </c>
      <c r="G32" s="466"/>
      <c r="H32" s="466"/>
      <c r="I32" s="466"/>
      <c r="J32" s="462"/>
      <c r="K32" s="517"/>
      <c r="L32" s="517"/>
      <c r="M32" s="517"/>
      <c r="N32" s="518" t="s">
        <v>29</v>
      </c>
      <c r="O32" s="464"/>
      <c r="P32" s="519"/>
      <c r="Q32" s="539"/>
    </row>
    <row r="33" s="407" customFormat="1" ht="13.5" customHeight="1" spans="1:17">
      <c r="A33" s="453" t="s">
        <v>34</v>
      </c>
      <c r="B33" s="467"/>
      <c r="C33" s="468" t="s">
        <v>35</v>
      </c>
      <c r="D33" s="468"/>
      <c r="E33" s="468"/>
      <c r="F33" s="469" t="s">
        <v>34</v>
      </c>
      <c r="G33" s="470"/>
      <c r="H33" s="470"/>
      <c r="I33" s="470"/>
      <c r="J33" s="520"/>
      <c r="K33" s="521"/>
      <c r="L33" s="521"/>
      <c r="M33" s="521"/>
      <c r="N33" s="522" t="s">
        <v>35</v>
      </c>
      <c r="O33" s="523"/>
      <c r="P33" s="523"/>
      <c r="Q33" s="540"/>
    </row>
    <row r="34" ht="14.1" customHeight="1" spans="1:22">
      <c r="A34" s="471" t="s">
        <v>36</v>
      </c>
      <c r="B34" s="90"/>
      <c r="C34" s="90"/>
      <c r="D34" s="90"/>
      <c r="E34" s="91"/>
      <c r="F34" s="472" t="s">
        <v>37</v>
      </c>
      <c r="G34" s="473"/>
      <c r="H34" s="473"/>
      <c r="I34" s="473"/>
      <c r="J34" s="473"/>
      <c r="K34" s="473" t="s">
        <v>38</v>
      </c>
      <c r="L34" s="473"/>
      <c r="M34" s="473"/>
      <c r="N34" s="473"/>
      <c r="O34" s="473"/>
      <c r="P34" s="473"/>
      <c r="Q34" s="541"/>
      <c r="T34" s="349"/>
      <c r="U34" s="349"/>
      <c r="V34" s="349"/>
    </row>
    <row r="35" customHeight="1" spans="1:22">
      <c r="A35" s="474"/>
      <c r="B35" s="475"/>
      <c r="C35" s="475"/>
      <c r="D35" s="475"/>
      <c r="E35" s="475"/>
      <c r="F35" s="476"/>
      <c r="G35" s="477"/>
      <c r="H35" s="477"/>
      <c r="I35" s="477"/>
      <c r="J35" s="524"/>
      <c r="K35" s="477"/>
      <c r="L35" s="477"/>
      <c r="M35" s="477"/>
      <c r="N35" s="477"/>
      <c r="O35" s="477"/>
      <c r="P35" s="477"/>
      <c r="Q35" s="542"/>
      <c r="T35" s="349"/>
      <c r="U35" s="349"/>
      <c r="V35" s="349"/>
    </row>
    <row r="36" customHeight="1" spans="1:22">
      <c r="A36" s="478" t="s">
        <v>39</v>
      </c>
      <c r="B36" s="479" t="s">
        <v>40</v>
      </c>
      <c r="C36" s="479"/>
      <c r="D36" s="479"/>
      <c r="E36" s="480"/>
      <c r="F36" s="481" t="s">
        <v>41</v>
      </c>
      <c r="G36" s="482"/>
      <c r="H36" s="482"/>
      <c r="I36" s="482"/>
      <c r="J36" s="482"/>
      <c r="K36" s="482"/>
      <c r="L36" s="482"/>
      <c r="M36" s="482"/>
      <c r="N36" s="482"/>
      <c r="O36" s="482"/>
      <c r="P36" s="482"/>
      <c r="Q36" s="543"/>
      <c r="T36" s="349"/>
      <c r="U36" s="349"/>
      <c r="V36" s="349"/>
    </row>
    <row r="37" customHeight="1" spans="1:22">
      <c r="A37" s="478" t="s">
        <v>42</v>
      </c>
      <c r="B37" s="483"/>
      <c r="C37" s="484"/>
      <c r="D37" s="484"/>
      <c r="E37" s="485"/>
      <c r="F37" s="486"/>
      <c r="G37" s="487"/>
      <c r="H37" s="487"/>
      <c r="I37" s="487"/>
      <c r="J37" s="461"/>
      <c r="K37" s="461"/>
      <c r="L37" s="461"/>
      <c r="M37" s="461"/>
      <c r="N37" s="461"/>
      <c r="O37" s="461"/>
      <c r="P37" s="461"/>
      <c r="Q37" s="544"/>
      <c r="T37" s="349"/>
      <c r="U37" s="349"/>
      <c r="V37" s="349"/>
    </row>
    <row r="38" customHeight="1" spans="1:22">
      <c r="A38" s="478" t="s">
        <v>43</v>
      </c>
      <c r="B38" s="483" t="s">
        <v>44</v>
      </c>
      <c r="C38" s="484"/>
      <c r="D38" s="484"/>
      <c r="E38" s="485"/>
      <c r="F38" s="488"/>
      <c r="G38" s="489"/>
      <c r="H38" s="489"/>
      <c r="I38" s="489"/>
      <c r="J38" s="489"/>
      <c r="K38" s="489"/>
      <c r="L38" s="489"/>
      <c r="M38" s="489"/>
      <c r="N38" s="489"/>
      <c r="O38" s="489"/>
      <c r="P38" s="489"/>
      <c r="Q38" s="545"/>
      <c r="T38" s="349"/>
      <c r="U38" s="349"/>
      <c r="V38" s="349"/>
    </row>
    <row r="39" customHeight="1" spans="1:22">
      <c r="A39" s="478" t="s">
        <v>45</v>
      </c>
      <c r="B39" s="490"/>
      <c r="C39" s="491"/>
      <c r="D39" s="491"/>
      <c r="E39" s="492"/>
      <c r="F39" s="493" t="s">
        <v>46</v>
      </c>
      <c r="G39" s="82"/>
      <c r="H39" s="82"/>
      <c r="I39" s="82"/>
      <c r="J39" s="82"/>
      <c r="K39" s="82"/>
      <c r="L39" s="82"/>
      <c r="M39" s="82"/>
      <c r="N39" s="82"/>
      <c r="O39" s="82"/>
      <c r="P39" s="82"/>
      <c r="Q39" s="83"/>
      <c r="T39" s="349"/>
      <c r="U39" s="349"/>
      <c r="V39" s="349"/>
    </row>
    <row r="40" customHeight="1" spans="1:22">
      <c r="A40" s="494"/>
      <c r="B40" s="495" t="s">
        <v>40</v>
      </c>
      <c r="C40" s="495"/>
      <c r="D40" s="495"/>
      <c r="E40" s="496"/>
      <c r="F40" s="497"/>
      <c r="G40" s="498"/>
      <c r="H40" s="498"/>
      <c r="I40" s="498"/>
      <c r="J40" s="498"/>
      <c r="K40" s="498"/>
      <c r="L40" s="498"/>
      <c r="M40" s="498"/>
      <c r="N40" s="498"/>
      <c r="O40" s="498"/>
      <c r="P40" s="498"/>
      <c r="Q40" s="546"/>
      <c r="T40" s="349"/>
      <c r="U40" s="349"/>
      <c r="V40" s="349"/>
    </row>
    <row r="41" customHeight="1" spans="1:22">
      <c r="A41" s="499"/>
      <c r="B41" s="134"/>
      <c r="C41" s="134"/>
      <c r="D41" s="134"/>
      <c r="E41" s="500"/>
      <c r="F41" s="501"/>
      <c r="G41" s="502"/>
      <c r="H41" s="502"/>
      <c r="I41" s="502"/>
      <c r="J41" s="502"/>
      <c r="K41" s="502"/>
      <c r="L41" s="502"/>
      <c r="M41" s="502"/>
      <c r="N41" s="502"/>
      <c r="O41" s="502"/>
      <c r="P41" s="502"/>
      <c r="Q41" s="547"/>
      <c r="T41" s="349"/>
      <c r="U41" s="349"/>
      <c r="V41" s="349"/>
    </row>
    <row r="42" ht="5.25" customHeight="1" spans="1:22">
      <c r="A42" s="503"/>
      <c r="B42" s="504"/>
      <c r="C42" s="504"/>
      <c r="D42" s="504"/>
      <c r="E42" s="504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48"/>
      <c r="T42" s="349"/>
      <c r="U42" s="349"/>
      <c r="V42" s="349"/>
    </row>
    <row r="43" ht="13.5" spans="1:22">
      <c r="A43" s="506"/>
      <c r="B43" s="507"/>
      <c r="E43" s="507"/>
      <c r="F43" s="507"/>
      <c r="G43" s="507"/>
      <c r="H43" s="507"/>
      <c r="I43" s="507"/>
      <c r="J43" s="507"/>
      <c r="K43" s="507"/>
      <c r="L43" s="507"/>
      <c r="M43" s="507"/>
      <c r="N43" s="507"/>
      <c r="O43" s="507"/>
      <c r="P43" s="507"/>
      <c r="Q43" s="549"/>
      <c r="T43" s="349"/>
      <c r="U43" s="349"/>
      <c r="V43" s="349"/>
    </row>
    <row r="44" spans="20:22">
      <c r="T44" s="349"/>
      <c r="U44" s="349"/>
      <c r="V44" s="349"/>
    </row>
    <row r="45" spans="20:22">
      <c r="T45" s="349"/>
      <c r="U45" s="349"/>
      <c r="V45" s="349"/>
    </row>
    <row r="46" spans="20:22">
      <c r="T46" s="349"/>
      <c r="U46" s="349"/>
      <c r="V46" s="349"/>
    </row>
    <row r="47" spans="20:22">
      <c r="T47" s="349"/>
      <c r="U47" s="349"/>
      <c r="V47" s="349"/>
    </row>
    <row r="48" spans="20:22">
      <c r="T48" s="349"/>
      <c r="U48" s="349"/>
      <c r="V48" s="349"/>
    </row>
    <row r="49" spans="20:22">
      <c r="T49" s="349"/>
      <c r="U49" s="349"/>
      <c r="V49" s="349"/>
    </row>
    <row r="50" spans="3:22">
      <c r="C50" s="507"/>
      <c r="D50" s="507"/>
      <c r="T50" s="349"/>
      <c r="U50" s="349"/>
      <c r="V50" s="349"/>
    </row>
  </sheetData>
  <sheetProtection selectLockedCells="1" formatCells="0"/>
  <mergeCells count="69">
    <mergeCell ref="A1:E1"/>
    <mergeCell ref="F1:Q1"/>
    <mergeCell ref="A2:E2"/>
    <mergeCell ref="A3:E3"/>
    <mergeCell ref="F3:K3"/>
    <mergeCell ref="A4:E4"/>
    <mergeCell ref="A5:E5"/>
    <mergeCell ref="A6:E6"/>
    <mergeCell ref="B7:E7"/>
    <mergeCell ref="B8:E8"/>
    <mergeCell ref="B9:E9"/>
    <mergeCell ref="B10:E10"/>
    <mergeCell ref="B11:E11"/>
    <mergeCell ref="B12:E12"/>
    <mergeCell ref="L12:Q12"/>
    <mergeCell ref="B13:E13"/>
    <mergeCell ref="B14:E14"/>
    <mergeCell ref="B15:E15"/>
    <mergeCell ref="B16:E16"/>
    <mergeCell ref="F16:Q16"/>
    <mergeCell ref="A17:Q17"/>
    <mergeCell ref="B22:E22"/>
    <mergeCell ref="F22:I22"/>
    <mergeCell ref="J22:Q22"/>
    <mergeCell ref="B23:E23"/>
    <mergeCell ref="F23:I23"/>
    <mergeCell ref="J23:Q23"/>
    <mergeCell ref="B24:E24"/>
    <mergeCell ref="J24:Q24"/>
    <mergeCell ref="B25:E25"/>
    <mergeCell ref="J25:Q25"/>
    <mergeCell ref="B26:E26"/>
    <mergeCell ref="J26:Q26"/>
    <mergeCell ref="B27:E27"/>
    <mergeCell ref="J27:Q27"/>
    <mergeCell ref="B28:E28"/>
    <mergeCell ref="J28:Q28"/>
    <mergeCell ref="B29:E29"/>
    <mergeCell ref="J29:O29"/>
    <mergeCell ref="B30:E30"/>
    <mergeCell ref="J30:Q30"/>
    <mergeCell ref="B31:E31"/>
    <mergeCell ref="J31:Q31"/>
    <mergeCell ref="D32:E32"/>
    <mergeCell ref="F32:I32"/>
    <mergeCell ref="J32:M32"/>
    <mergeCell ref="O32:Q32"/>
    <mergeCell ref="C33:E33"/>
    <mergeCell ref="F33:I33"/>
    <mergeCell ref="J33:M33"/>
    <mergeCell ref="N33:Q33"/>
    <mergeCell ref="A34:E34"/>
    <mergeCell ref="F35:I35"/>
    <mergeCell ref="K35:Q35"/>
    <mergeCell ref="B36:E36"/>
    <mergeCell ref="F36:Q36"/>
    <mergeCell ref="B37:E37"/>
    <mergeCell ref="F37:Q37"/>
    <mergeCell ref="B38:E38"/>
    <mergeCell ref="F38:Q38"/>
    <mergeCell ref="B39:E39"/>
    <mergeCell ref="F39:Q39"/>
    <mergeCell ref="B40:E40"/>
    <mergeCell ref="B41:E41"/>
    <mergeCell ref="A40:A41"/>
    <mergeCell ref="G14:P15"/>
    <mergeCell ref="A18:Q20"/>
    <mergeCell ref="F40:Q41"/>
    <mergeCell ref="L2:Q11"/>
  </mergeCells>
  <dataValidations count="1">
    <dataValidation type="list" allowBlank="1" showInputMessage="1" showErrorMessage="1" sqref="F37:I37">
      <formula1>#REF!</formula1>
    </dataValidation>
  </dataValidations>
  <pageMargins left="0.590551181102362" right="0.275590551181102" top="0.275590551181102" bottom="0.31496062992126" header="0.31496062992126" footer="0.31496062992126"/>
  <pageSetup paperSize="9" scale="79" fitToHeight="0" orientation="portrait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name="Check Box 2" r:id="rId3">
              <controlPr defaultSize="0">
                <anchor moveWithCells="1">
                  <from>
                    <xdr:col>0</xdr:col>
                    <xdr:colOff>66675</xdr:colOff>
                    <xdr:row>16</xdr:row>
                    <xdr:rowOff>171450</xdr:rowOff>
                  </from>
                  <to>
                    <xdr:col>1</xdr:col>
                    <xdr:colOff>381000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3" name="Check Box 7" r:id="rId4">
              <controlPr defaultSize="0">
                <anchor moveWithCells="1">
                  <from>
                    <xdr:col>5</xdr:col>
                    <xdr:colOff>142875</xdr:colOff>
                    <xdr:row>1</xdr:row>
                    <xdr:rowOff>28575</xdr:rowOff>
                  </from>
                  <to>
                    <xdr:col>10</xdr:col>
                    <xdr:colOff>38100</xdr:colOff>
                    <xdr:row>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4" name="Check Box 8" r:id="rId5">
              <controlPr defaultSize="0">
                <anchor moveWithCells="1">
                  <from>
                    <xdr:col>5</xdr:col>
                    <xdr:colOff>142875</xdr:colOff>
                    <xdr:row>3</xdr:row>
                    <xdr:rowOff>28575</xdr:rowOff>
                  </from>
                  <to>
                    <xdr:col>10</xdr:col>
                    <xdr:colOff>38100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6" name="Check Box 10" r:id="rId6">
              <controlPr defaultSize="0">
                <anchor moveWithCells="1">
                  <from>
                    <xdr:col>5</xdr:col>
                    <xdr:colOff>142875</xdr:colOff>
                    <xdr:row>6</xdr:row>
                    <xdr:rowOff>28575</xdr:rowOff>
                  </from>
                  <to>
                    <xdr:col>11</xdr:col>
                    <xdr:colOff>0</xdr:colOff>
                    <xdr:row>7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name="Check Box 11" r:id="rId7">
              <controlPr defaultSize="0">
                <anchor moveWithCells="1">
                  <from>
                    <xdr:col>5</xdr:col>
                    <xdr:colOff>142875</xdr:colOff>
                    <xdr:row>5</xdr:row>
                    <xdr:rowOff>19050</xdr:rowOff>
                  </from>
                  <to>
                    <xdr:col>11</xdr:col>
                    <xdr:colOff>0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name="Check Box 12" r:id="rId8">
              <controlPr defaultSize="0">
                <anchor moveWithCells="1">
                  <from>
                    <xdr:col>5</xdr:col>
                    <xdr:colOff>133350</xdr:colOff>
                    <xdr:row>11</xdr:row>
                    <xdr:rowOff>28575</xdr:rowOff>
                  </from>
                  <to>
                    <xdr:col>10</xdr:col>
                    <xdr:colOff>295275</xdr:colOff>
                    <xdr:row>12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name="Check Box 13" r:id="rId9">
              <controlPr defaultSize="0">
                <anchor moveWithCells="1">
                  <from>
                    <xdr:col>5</xdr:col>
                    <xdr:colOff>133350</xdr:colOff>
                    <xdr:row>7</xdr:row>
                    <xdr:rowOff>38100</xdr:rowOff>
                  </from>
                  <to>
                    <xdr:col>10</xdr:col>
                    <xdr:colOff>295275</xdr:colOff>
                    <xdr:row>8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name="Check Box 14" r:id="rId10">
              <controlPr defaultSize="0">
                <anchor moveWithCells="1">
                  <from>
                    <xdr:col>5</xdr:col>
                    <xdr:colOff>142875</xdr:colOff>
                    <xdr:row>4</xdr:row>
                    <xdr:rowOff>28575</xdr:rowOff>
                  </from>
                  <to>
                    <xdr:col>11</xdr:col>
                    <xdr:colOff>0</xdr:colOff>
                    <xdr:row>5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name="Check Box 19" r:id="rId11">
              <controlPr defaultSize="0">
                <anchor moveWithCells="1">
                  <from>
                    <xdr:col>0</xdr:col>
                    <xdr:colOff>66675</xdr:colOff>
                    <xdr:row>17</xdr:row>
                    <xdr:rowOff>142875</xdr:rowOff>
                  </from>
                  <to>
                    <xdr:col>1</xdr:col>
                    <xdr:colOff>809625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name="Check Box 20" r:id="rId12">
              <controlPr defaultSize="0">
                <anchor moveWithCells="1">
                  <from>
                    <xdr:col>4</xdr:col>
                    <xdr:colOff>361950</xdr:colOff>
                    <xdr:row>16</xdr:row>
                    <xdr:rowOff>180975</xdr:rowOff>
                  </from>
                  <to>
                    <xdr:col>8</xdr:col>
                    <xdr:colOff>371475</xdr:colOff>
                    <xdr:row>18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9" name="Check Box 23" r:id="rId13">
              <controlPr locked="0" defaultSize="0">
                <anchor moveWithCells="1">
                  <from>
                    <xdr:col>4</xdr:col>
                    <xdr:colOff>361950</xdr:colOff>
                    <xdr:row>17</xdr:row>
                    <xdr:rowOff>152400</xdr:rowOff>
                  </from>
                  <to>
                    <xdr:col>8</xdr:col>
                    <xdr:colOff>371475</xdr:colOff>
                    <xdr:row>18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name="Check Box 24" r:id="rId14">
              <controlPr defaultSize="0">
                <anchor moveWithCells="1">
                  <from>
                    <xdr:col>12</xdr:col>
                    <xdr:colOff>142875</xdr:colOff>
                    <xdr:row>16</xdr:row>
                    <xdr:rowOff>171450</xdr:rowOff>
                  </from>
                  <to>
                    <xdr:col>17</xdr:col>
                    <xdr:colOff>66675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1" name="Check Box 25" r:id="rId15">
              <controlPr defaultSize="0">
                <anchor moveWithCells="1">
                  <from>
                    <xdr:col>12</xdr:col>
                    <xdr:colOff>142875</xdr:colOff>
                    <xdr:row>17</xdr:row>
                    <xdr:rowOff>142875</xdr:rowOff>
                  </from>
                  <to>
                    <xdr:col>17</xdr:col>
                    <xdr:colOff>66675</xdr:colOff>
                    <xdr:row>18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name="Check Box 26" r:id="rId16">
              <controlPr defaultSize="0">
                <anchor moveWithCells="1">
                  <from>
                    <xdr:col>4</xdr:col>
                    <xdr:colOff>361950</xdr:colOff>
                    <xdr:row>18</xdr:row>
                    <xdr:rowOff>114300</xdr:rowOff>
                  </from>
                  <to>
                    <xdr:col>8</xdr:col>
                    <xdr:colOff>371475</xdr:colOff>
                    <xdr:row>19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name="Check Box 27" r:id="rId17">
              <controlPr defaultSize="0">
                <anchor moveWithCells="1">
                  <from>
                    <xdr:col>12</xdr:col>
                    <xdr:colOff>142875</xdr:colOff>
                    <xdr:row>18</xdr:row>
                    <xdr:rowOff>114300</xdr:rowOff>
                  </from>
                  <to>
                    <xdr:col>17</xdr:col>
                    <xdr:colOff>66675</xdr:colOff>
                    <xdr:row>19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226" name="Check Box 130" r:id="rId18">
              <controlPr defaultSize="0">
                <anchor moveWithCells="1">
                  <from>
                    <xdr:col>0</xdr:col>
                    <xdr:colOff>66675</xdr:colOff>
                    <xdr:row>18</xdr:row>
                    <xdr:rowOff>114300</xdr:rowOff>
                  </from>
                  <to>
                    <xdr:col>1</xdr:col>
                    <xdr:colOff>381000</xdr:colOff>
                    <xdr:row>19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0" name="Check Box 204" r:id="rId19">
              <controlPr defaultSize="0">
                <anchor moveWithCells="1">
                  <from>
                    <xdr:col>5</xdr:col>
                    <xdr:colOff>152400</xdr:colOff>
                    <xdr:row>2</xdr:row>
                    <xdr:rowOff>19050</xdr:rowOff>
                  </from>
                  <to>
                    <xdr:col>10</xdr:col>
                    <xdr:colOff>47625</xdr:colOff>
                    <xdr:row>3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301" name="Check Box 205" r:id="rId20">
              <controlPr defaultSize="0">
                <anchor moveWithCells="1">
                  <from>
                    <xdr:col>5</xdr:col>
                    <xdr:colOff>133350</xdr:colOff>
                    <xdr:row>8</xdr:row>
                    <xdr:rowOff>28575</xdr:rowOff>
                  </from>
                  <to>
                    <xdr:col>10</xdr:col>
                    <xdr:colOff>28575</xdr:colOff>
                    <xdr:row>9</xdr:row>
                    <xdr:rowOff>47625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Tabelle2">
    <pageSetUpPr fitToPage="1"/>
  </sheetPr>
  <dimension ref="A1:V138"/>
  <sheetViews>
    <sheetView tabSelected="1" zoomScale="110" zoomScaleNormal="110" workbookViewId="0">
      <pane ySplit="9" topLeftCell="A10" activePane="bottomLeft" state="frozen"/>
      <selection/>
      <selection pane="bottomLeft" activeCell="O4" sqref="O4:T5"/>
    </sheetView>
  </sheetViews>
  <sheetFormatPr defaultColWidth="11" defaultRowHeight="12.75"/>
  <cols>
    <col min="1" max="2" width="4.14285714285714" style="350" customWidth="1"/>
    <col min="3" max="3" width="7.28571428571429" customWidth="1"/>
    <col min="4" max="5" width="6.28571428571429" customWidth="1"/>
    <col min="6" max="6" width="10.5142857142857" customWidth="1"/>
    <col min="7" max="7" width="10.3904761904762" customWidth="1"/>
    <col min="8" max="8" width="7" customWidth="1"/>
    <col min="9" max="10" width="4.66666666666667" customWidth="1"/>
    <col min="11" max="11" width="6.84761904761905" customWidth="1"/>
    <col min="12" max="13" width="2.28571428571429" customWidth="1"/>
    <col min="14" max="14" width="6.84761904761905" customWidth="1"/>
    <col min="15" max="16" width="2.28571428571429" customWidth="1"/>
    <col min="17" max="17" width="6.84761904761905" customWidth="1"/>
    <col min="18" max="19" width="2.28571428571429" customWidth="1"/>
    <col min="20" max="20" width="25.847619047619" customWidth="1"/>
  </cols>
  <sheetData>
    <row r="1" ht="16.5" customHeight="1" spans="1:21">
      <c r="A1" s="49" t="s">
        <v>47</v>
      </c>
      <c r="B1" s="50"/>
      <c r="C1" s="50"/>
      <c r="D1" s="50"/>
      <c r="E1" s="50"/>
      <c r="F1" s="50"/>
      <c r="G1" s="50"/>
      <c r="H1" s="50"/>
      <c r="I1" s="50"/>
      <c r="J1" s="138"/>
      <c r="K1" s="377" t="s">
        <v>48</v>
      </c>
      <c r="L1" s="378"/>
      <c r="M1" s="378"/>
      <c r="N1" s="378"/>
      <c r="O1" s="378"/>
      <c r="P1" s="378"/>
      <c r="Q1" s="378"/>
      <c r="R1" s="378"/>
      <c r="S1" s="378"/>
      <c r="T1" s="396"/>
      <c r="U1" s="164"/>
    </row>
    <row r="2" ht="16.5" customHeight="1" spans="1:20">
      <c r="A2" s="51" t="s">
        <v>49</v>
      </c>
      <c r="B2" s="52"/>
      <c r="C2" s="52"/>
      <c r="D2" s="52"/>
      <c r="E2" s="52"/>
      <c r="F2" s="52"/>
      <c r="G2" s="52"/>
      <c r="H2" s="52"/>
      <c r="I2" s="52"/>
      <c r="J2" s="53"/>
      <c r="K2" s="379"/>
      <c r="L2" s="380"/>
      <c r="M2" s="380"/>
      <c r="N2" s="380"/>
      <c r="O2" s="380"/>
      <c r="P2" s="380"/>
      <c r="Q2" s="380"/>
      <c r="R2" s="380"/>
      <c r="S2" s="380"/>
      <c r="T2" s="397"/>
    </row>
    <row r="3" s="43" customFormat="1" ht="14.25" customHeight="1" spans="1:20">
      <c r="A3" s="351" t="s">
        <v>50</v>
      </c>
      <c r="B3" s="100"/>
      <c r="C3" s="100"/>
      <c r="D3" s="100"/>
      <c r="E3" s="58" t="str">
        <f>IF(coversheet!B22="","",coversheet!B22)</f>
        <v>KTK Mouldtec GmbH</v>
      </c>
      <c r="F3" s="58"/>
      <c r="G3" s="58"/>
      <c r="H3" s="58"/>
      <c r="I3" s="58"/>
      <c r="J3" s="381"/>
      <c r="K3" s="56" t="s">
        <v>51</v>
      </c>
      <c r="L3" s="61"/>
      <c r="M3" s="61"/>
      <c r="N3" s="61"/>
      <c r="O3" s="61"/>
      <c r="P3" s="61"/>
      <c r="Q3" s="61"/>
      <c r="R3" s="61"/>
      <c r="S3" s="61"/>
      <c r="T3" s="398"/>
    </row>
    <row r="4" ht="13.5" customHeight="1" spans="1:20">
      <c r="A4" s="62" t="s">
        <v>15</v>
      </c>
      <c r="B4" s="63"/>
      <c r="C4" s="63"/>
      <c r="D4" s="63"/>
      <c r="E4" s="64" t="str">
        <f>IF(coversheet!B23="","",coversheet!B23)</f>
        <v>${ktk_project_number}</v>
      </c>
      <c r="F4" s="64"/>
      <c r="G4" s="64"/>
      <c r="H4" s="64"/>
      <c r="I4" s="64"/>
      <c r="J4" s="382"/>
      <c r="K4" s="62" t="str">
        <f>coversheet!F23</f>
        <v>ISR number </v>
      </c>
      <c r="L4" s="63"/>
      <c r="M4" s="63"/>
      <c r="N4" s="63"/>
      <c r="O4" s="383" t="s">
        <v>52</v>
      </c>
      <c r="P4" s="383"/>
      <c r="Q4" s="383"/>
      <c r="R4" s="383"/>
      <c r="S4" s="383"/>
      <c r="T4" s="399"/>
    </row>
    <row r="5" customHeight="1" spans="1:20">
      <c r="A5" s="65" t="str">
        <f>coversheet!A24</f>
        <v>part number</v>
      </c>
      <c r="B5" s="66"/>
      <c r="C5" s="66"/>
      <c r="D5" s="66"/>
      <c r="E5" s="67" t="str">
        <f>IF(coversheet!B24="","",coversheet!B24)</f>
        <v>${part_number}</v>
      </c>
      <c r="F5" s="67"/>
      <c r="G5" s="67"/>
      <c r="H5" s="67"/>
      <c r="I5" s="67"/>
      <c r="J5" s="384"/>
      <c r="K5" s="65" t="s">
        <v>53</v>
      </c>
      <c r="L5" s="66"/>
      <c r="M5" s="66"/>
      <c r="N5" s="66"/>
      <c r="O5" s="385" t="s">
        <v>54</v>
      </c>
      <c r="P5" s="385"/>
      <c r="Q5" s="385"/>
      <c r="R5" s="385"/>
      <c r="S5" s="385"/>
      <c r="T5" s="400"/>
    </row>
    <row r="6" customHeight="1" spans="1:20">
      <c r="A6" s="352" t="str">
        <f>coversheet!A25</f>
        <v>INDEX</v>
      </c>
      <c r="B6" s="353"/>
      <c r="C6" s="353"/>
      <c r="D6" s="353"/>
      <c r="E6" s="354" t="str">
        <f>IF(coversheet!B25="","",coversheet!B25)</f>
        <v>${index}</v>
      </c>
      <c r="F6" s="354"/>
      <c r="G6" s="354"/>
      <c r="H6" s="354"/>
      <c r="I6" s="354"/>
      <c r="J6" s="386"/>
      <c r="K6" s="352" t="str">
        <f>coversheet!F25</f>
        <v>INDEX</v>
      </c>
      <c r="L6" s="353"/>
      <c r="M6" s="353"/>
      <c r="N6" s="353"/>
      <c r="O6" s="387" t="str">
        <f>IF(coversheet!J25="","",coversheet!J25)</f>
        <v/>
      </c>
      <c r="P6" s="387"/>
      <c r="Q6" s="387"/>
      <c r="R6" s="387"/>
      <c r="S6" s="387"/>
      <c r="T6" s="401"/>
    </row>
    <row r="7" s="348" customFormat="1" ht="14.25" customHeight="1" spans="1:20">
      <c r="A7" s="72" t="s">
        <v>55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402"/>
    </row>
    <row r="8" customHeight="1" spans="1:20">
      <c r="A8" s="356" t="s">
        <v>56</v>
      </c>
      <c r="B8" s="357"/>
      <c r="C8" s="358" t="s">
        <v>57</v>
      </c>
      <c r="D8" s="359"/>
      <c r="E8" s="359"/>
      <c r="F8" s="359"/>
      <c r="G8" s="360"/>
      <c r="H8" s="361" t="s">
        <v>58</v>
      </c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403"/>
      <c r="T8" s="404" t="s">
        <v>59</v>
      </c>
    </row>
    <row r="9" ht="22.55" spans="1:20">
      <c r="A9" s="362"/>
      <c r="B9" s="363"/>
      <c r="C9" s="410" t="s">
        <v>60</v>
      </c>
      <c r="D9" s="365" t="s">
        <v>61</v>
      </c>
      <c r="E9" s="365" t="s">
        <v>62</v>
      </c>
      <c r="F9" s="366" t="s">
        <v>63</v>
      </c>
      <c r="G9" s="367" t="s">
        <v>64</v>
      </c>
      <c r="H9" s="368" t="s">
        <v>65</v>
      </c>
      <c r="I9" s="389" t="s">
        <v>66</v>
      </c>
      <c r="J9" s="390" t="s">
        <v>67</v>
      </c>
      <c r="K9" s="391" t="s">
        <v>68</v>
      </c>
      <c r="L9" s="389" t="s">
        <v>66</v>
      </c>
      <c r="M9" s="390" t="s">
        <v>67</v>
      </c>
      <c r="N9" s="391" t="s">
        <v>69</v>
      </c>
      <c r="O9" s="389" t="s">
        <v>66</v>
      </c>
      <c r="P9" s="390" t="s">
        <v>67</v>
      </c>
      <c r="Q9" s="391" t="s">
        <v>70</v>
      </c>
      <c r="R9" s="389" t="s">
        <v>66</v>
      </c>
      <c r="S9" s="390" t="s">
        <v>67</v>
      </c>
      <c r="T9" s="405"/>
    </row>
    <row r="10" s="349" customFormat="1" spans="1:22">
      <c r="A10" s="369" t="s">
        <v>71</v>
      </c>
      <c r="B10" s="370"/>
      <c r="C10" s="371">
        <v>28.43</v>
      </c>
      <c r="D10" s="372">
        <v>0.15</v>
      </c>
      <c r="E10" s="372">
        <v>0.15</v>
      </c>
      <c r="F10" s="373">
        <f>C10-E10</f>
        <v>28.28</v>
      </c>
      <c r="G10" s="374">
        <f>C10+E10</f>
        <v>28.58</v>
      </c>
      <c r="H10" s="411">
        <v>28.42</v>
      </c>
      <c r="I10" s="392" t="e">
        <f ca="1" t="shared" ref="I10:I16" si="0">IF(AND(CELL("Typ",$C10)="w",CELL("Typ",H10)="w"),IF(OR(H10&lt;$F10,H10&gt;$G10),"#",""),"")</f>
        <v>#VALUE!</v>
      </c>
      <c r="J10" s="393" t="e">
        <f ca="1" t="shared" ref="J10:J16" si="1">IF(AND(CELL("Typ",$C10)="w",CELL("Typ",H10)="w"),IF(AND(H10&gt;=$F10,H10&lt;=$G10),"v",""),"")</f>
        <v>#VALUE!</v>
      </c>
      <c r="K10" s="394">
        <v>28.43</v>
      </c>
      <c r="L10" s="392" t="e">
        <f ca="1" t="shared" ref="L10:L16" si="2">IF(AND(CELL("Typ",$C10)="w",CELL("Typ",K10)="w"),IF(OR(K10&lt;$F10,K10&gt;$G10),"#",""),"")</f>
        <v>#VALUE!</v>
      </c>
      <c r="M10" s="395" t="e">
        <f ca="1" t="shared" ref="M10:M16" si="3">IF(AND(CELL("Typ",$C10)="w",CELL("Typ",K10)="w"),IF(AND(K10&gt;=$F10,K10&lt;=$G10),"v",""),"")</f>
        <v>#VALUE!</v>
      </c>
      <c r="N10" s="375">
        <v>28.42</v>
      </c>
      <c r="O10" s="392" t="e">
        <f ca="1" t="shared" ref="O10:O16" si="4">IF(AND(CELL("Typ",$C10)="w",CELL("Typ",N10)="w"),IF(OR(N10&lt;$F10,N10&gt;$G10),"#",""),"")</f>
        <v>#VALUE!</v>
      </c>
      <c r="P10" s="393" t="e">
        <f ca="1" t="shared" ref="P10:P16" si="5">IF(AND(CELL("Typ",$C10)="w",CELL("Typ",N10)="w"),IF(AND(N10&gt;=$F10,N10&lt;=$G10),"v",""),"")</f>
        <v>#VALUE!</v>
      </c>
      <c r="Q10" s="394">
        <v>28.43</v>
      </c>
      <c r="R10" s="392" t="e">
        <f ca="1" t="shared" ref="R10:R16" si="6">IF(AND(CELL("Typ",$C10)="w",CELL("Typ",Q10)="w"),IF(OR(Q10&lt;$F10,Q10&gt;$G10),"#",""),"")</f>
        <v>#VALUE!</v>
      </c>
      <c r="S10" s="393" t="e">
        <f ca="1" t="shared" ref="S10:S16" si="7">IF(AND(CELL("Typ",$C10)="w",CELL("Typ",Q10)="w"),IF(AND(Q10&gt;=$F10,Q10&lt;=$G10),"v",""),"")</f>
        <v>#VALUE!</v>
      </c>
      <c r="T10" s="406"/>
      <c r="V10" s="407"/>
    </row>
    <row r="11" spans="1:20">
      <c r="A11" s="369" t="s">
        <v>72</v>
      </c>
      <c r="B11" s="370"/>
      <c r="C11" s="376">
        <v>26.1</v>
      </c>
      <c r="D11" s="372">
        <v>0.15</v>
      </c>
      <c r="E11" s="372">
        <v>0.15</v>
      </c>
      <c r="F11" s="373">
        <f>C11-E11</f>
        <v>25.95</v>
      </c>
      <c r="G11" s="374">
        <f>C11+D11</f>
        <v>26.25</v>
      </c>
      <c r="H11" s="375">
        <v>26.13</v>
      </c>
      <c r="I11" s="392" t="e">
        <f ca="1" t="shared" si="0"/>
        <v>#VALUE!</v>
      </c>
      <c r="J11" s="393" t="e">
        <f ca="1" t="shared" si="1"/>
        <v>#VALUE!</v>
      </c>
      <c r="K11" s="394">
        <v>26.14</v>
      </c>
      <c r="L11" s="392" t="e">
        <f ca="1" t="shared" si="2"/>
        <v>#VALUE!</v>
      </c>
      <c r="M11" s="395" t="e">
        <f ca="1" t="shared" si="3"/>
        <v>#VALUE!</v>
      </c>
      <c r="N11" s="375">
        <v>26.14</v>
      </c>
      <c r="O11" s="392" t="e">
        <f ca="1" t="shared" si="4"/>
        <v>#VALUE!</v>
      </c>
      <c r="P11" s="393" t="e">
        <f ca="1" t="shared" si="5"/>
        <v>#VALUE!</v>
      </c>
      <c r="Q11" s="394">
        <v>26.13</v>
      </c>
      <c r="R11" s="392" t="e">
        <f ca="1" t="shared" si="6"/>
        <v>#VALUE!</v>
      </c>
      <c r="S11" s="393" t="e">
        <f ca="1" t="shared" si="7"/>
        <v>#VALUE!</v>
      </c>
      <c r="T11" s="408"/>
    </row>
    <row r="12" spans="1:20">
      <c r="A12" s="369" t="s">
        <v>73</v>
      </c>
      <c r="B12" s="370"/>
      <c r="C12" s="376">
        <v>67.59</v>
      </c>
      <c r="D12" s="372">
        <v>0.25</v>
      </c>
      <c r="E12" s="372">
        <v>0.25</v>
      </c>
      <c r="F12" s="373">
        <f>C12-E12</f>
        <v>67.34</v>
      </c>
      <c r="G12" s="374">
        <f>C12+E12</f>
        <v>67.84</v>
      </c>
      <c r="H12" s="375">
        <v>67.62</v>
      </c>
      <c r="I12" s="392" t="e">
        <f ca="1" t="shared" si="0"/>
        <v>#VALUE!</v>
      </c>
      <c r="J12" s="393" t="e">
        <f ca="1" t="shared" si="1"/>
        <v>#VALUE!</v>
      </c>
      <c r="K12" s="394">
        <v>67.62</v>
      </c>
      <c r="L12" s="392" t="e">
        <f ca="1" t="shared" si="2"/>
        <v>#VALUE!</v>
      </c>
      <c r="M12" s="395" t="e">
        <f ca="1" t="shared" si="3"/>
        <v>#VALUE!</v>
      </c>
      <c r="N12" s="375">
        <v>67.63</v>
      </c>
      <c r="O12" s="392" t="e">
        <f ca="1" t="shared" si="4"/>
        <v>#VALUE!</v>
      </c>
      <c r="P12" s="393" t="e">
        <f ca="1" t="shared" si="5"/>
        <v>#VALUE!</v>
      </c>
      <c r="Q12" s="394">
        <v>67.63</v>
      </c>
      <c r="R12" s="392" t="e">
        <f ca="1" t="shared" si="6"/>
        <v>#VALUE!</v>
      </c>
      <c r="S12" s="393" t="e">
        <f ca="1" t="shared" si="7"/>
        <v>#VALUE!</v>
      </c>
      <c r="T12" s="408"/>
    </row>
    <row r="13" spans="1:20">
      <c r="A13" s="369" t="s">
        <v>74</v>
      </c>
      <c r="B13" s="370"/>
      <c r="C13" s="376">
        <v>58.5</v>
      </c>
      <c r="D13" s="372">
        <v>0.25</v>
      </c>
      <c r="E13" s="372">
        <v>0.25</v>
      </c>
      <c r="F13" s="373">
        <f>C13-E13</f>
        <v>58.25</v>
      </c>
      <c r="G13" s="374">
        <f>C13+E13</f>
        <v>58.75</v>
      </c>
      <c r="H13" s="375">
        <v>58.56</v>
      </c>
      <c r="I13" s="392" t="e">
        <f ca="1" t="shared" si="0"/>
        <v>#VALUE!</v>
      </c>
      <c r="J13" s="393" t="e">
        <f ca="1" t="shared" si="1"/>
        <v>#VALUE!</v>
      </c>
      <c r="K13" s="394">
        <v>58.55</v>
      </c>
      <c r="L13" s="392" t="e">
        <f ca="1" t="shared" si="2"/>
        <v>#VALUE!</v>
      </c>
      <c r="M13" s="395" t="e">
        <f ca="1" t="shared" si="3"/>
        <v>#VALUE!</v>
      </c>
      <c r="N13" s="375">
        <v>58.56</v>
      </c>
      <c r="O13" s="392" t="e">
        <f ca="1" t="shared" si="4"/>
        <v>#VALUE!</v>
      </c>
      <c r="P13" s="393" t="e">
        <f ca="1" t="shared" si="5"/>
        <v>#VALUE!</v>
      </c>
      <c r="Q13" s="394">
        <v>58.55</v>
      </c>
      <c r="R13" s="392" t="e">
        <f ca="1" t="shared" si="6"/>
        <v>#VALUE!</v>
      </c>
      <c r="S13" s="393" t="e">
        <f ca="1" t="shared" si="7"/>
        <v>#VALUE!</v>
      </c>
      <c r="T13" s="408"/>
    </row>
    <row r="14" spans="1:20">
      <c r="A14" s="369" t="s">
        <v>75</v>
      </c>
      <c r="B14" s="370"/>
      <c r="C14" s="376">
        <v>56.33</v>
      </c>
      <c r="D14" s="372">
        <v>0.25</v>
      </c>
      <c r="E14" s="372">
        <v>0.25</v>
      </c>
      <c r="F14" s="373">
        <f>C14-D14</f>
        <v>56.08</v>
      </c>
      <c r="G14" s="374">
        <f>C14+E14</f>
        <v>56.58</v>
      </c>
      <c r="H14" s="375">
        <v>56.34</v>
      </c>
      <c r="I14" s="392" t="e">
        <f ca="1" t="shared" si="0"/>
        <v>#VALUE!</v>
      </c>
      <c r="J14" s="393" t="e">
        <f ca="1" t="shared" si="1"/>
        <v>#VALUE!</v>
      </c>
      <c r="K14" s="394">
        <v>56.33</v>
      </c>
      <c r="L14" s="392" t="e">
        <f ca="1" t="shared" si="2"/>
        <v>#VALUE!</v>
      </c>
      <c r="M14" s="395" t="e">
        <f ca="1" t="shared" si="3"/>
        <v>#VALUE!</v>
      </c>
      <c r="N14" s="375">
        <v>56.33</v>
      </c>
      <c r="O14" s="392" t="e">
        <f ca="1" t="shared" si="4"/>
        <v>#VALUE!</v>
      </c>
      <c r="P14" s="393" t="e">
        <f ca="1" t="shared" si="5"/>
        <v>#VALUE!</v>
      </c>
      <c r="Q14" s="394">
        <v>56.34</v>
      </c>
      <c r="R14" s="392" t="e">
        <f ca="1" t="shared" si="6"/>
        <v>#VALUE!</v>
      </c>
      <c r="S14" s="393" t="e">
        <f ca="1" t="shared" si="7"/>
        <v>#VALUE!</v>
      </c>
      <c r="T14" s="408"/>
    </row>
    <row r="15" spans="1:20">
      <c r="A15" s="369" t="s">
        <v>76</v>
      </c>
      <c r="B15" s="370"/>
      <c r="C15" s="376">
        <v>3.75</v>
      </c>
      <c r="D15" s="372">
        <v>0.08</v>
      </c>
      <c r="E15" s="372">
        <v>0.08</v>
      </c>
      <c r="F15" s="373">
        <f>C15-D15</f>
        <v>3.67</v>
      </c>
      <c r="G15" s="374">
        <f>C15+E15</f>
        <v>3.83</v>
      </c>
      <c r="H15" s="375">
        <v>3.77</v>
      </c>
      <c r="I15" s="392" t="e">
        <f ca="1" t="shared" si="0"/>
        <v>#VALUE!</v>
      </c>
      <c r="J15" s="393" t="e">
        <f ca="1" t="shared" si="1"/>
        <v>#VALUE!</v>
      </c>
      <c r="K15" s="394">
        <v>3.78</v>
      </c>
      <c r="L15" s="392" t="e">
        <f ca="1" t="shared" si="2"/>
        <v>#VALUE!</v>
      </c>
      <c r="M15" s="395" t="e">
        <f ca="1" t="shared" si="3"/>
        <v>#VALUE!</v>
      </c>
      <c r="N15" s="375">
        <v>3.78</v>
      </c>
      <c r="O15" s="392" t="e">
        <f ca="1" t="shared" si="4"/>
        <v>#VALUE!</v>
      </c>
      <c r="P15" s="393" t="e">
        <f ca="1" t="shared" si="5"/>
        <v>#VALUE!</v>
      </c>
      <c r="Q15" s="394">
        <v>3.77</v>
      </c>
      <c r="R15" s="392" t="e">
        <f ca="1" t="shared" si="6"/>
        <v>#VALUE!</v>
      </c>
      <c r="S15" s="393" t="e">
        <f ca="1" t="shared" si="7"/>
        <v>#VALUE!</v>
      </c>
      <c r="T15" s="408"/>
    </row>
    <row r="16" spans="1:20">
      <c r="A16" s="369" t="s">
        <v>77</v>
      </c>
      <c r="B16" s="370"/>
      <c r="C16" s="376">
        <v>1.94</v>
      </c>
      <c r="D16" s="372">
        <v>0.05</v>
      </c>
      <c r="E16" s="372">
        <v>0.05</v>
      </c>
      <c r="F16" s="373">
        <f t="shared" ref="F16:F22" si="8">C16-E16</f>
        <v>1.89</v>
      </c>
      <c r="G16" s="374">
        <f t="shared" ref="G16:G22" si="9">C16+E16</f>
        <v>1.99</v>
      </c>
      <c r="H16" s="375">
        <v>1.96</v>
      </c>
      <c r="I16" s="392" t="e">
        <f ca="1" t="shared" si="0"/>
        <v>#VALUE!</v>
      </c>
      <c r="J16" s="393" t="e">
        <f ca="1" t="shared" si="1"/>
        <v>#VALUE!</v>
      </c>
      <c r="K16" s="394">
        <v>1.96</v>
      </c>
      <c r="L16" s="392" t="e">
        <f ca="1" t="shared" si="2"/>
        <v>#VALUE!</v>
      </c>
      <c r="M16" s="395" t="e">
        <f ca="1" t="shared" si="3"/>
        <v>#VALUE!</v>
      </c>
      <c r="N16" s="375">
        <v>1.95</v>
      </c>
      <c r="O16" s="392" t="e">
        <f ca="1" t="shared" si="4"/>
        <v>#VALUE!</v>
      </c>
      <c r="P16" s="393" t="e">
        <f ca="1" t="shared" si="5"/>
        <v>#VALUE!</v>
      </c>
      <c r="Q16" s="394">
        <v>1.95</v>
      </c>
      <c r="R16" s="392" t="e">
        <f ca="1" t="shared" si="6"/>
        <v>#VALUE!</v>
      </c>
      <c r="S16" s="393" t="e">
        <f ca="1" t="shared" si="7"/>
        <v>#VALUE!</v>
      </c>
      <c r="T16" s="408"/>
    </row>
    <row r="17" spans="1:20">
      <c r="A17" s="369" t="s">
        <v>78</v>
      </c>
      <c r="B17" s="370"/>
      <c r="C17" s="376">
        <v>28.43</v>
      </c>
      <c r="D17" s="372">
        <v>0.15</v>
      </c>
      <c r="E17" s="372">
        <v>0.15</v>
      </c>
      <c r="F17" s="373">
        <f>C17-D17</f>
        <v>28.28</v>
      </c>
      <c r="G17" s="374">
        <f>C17+D17</f>
        <v>28.58</v>
      </c>
      <c r="H17" s="375">
        <v>28.41</v>
      </c>
      <c r="I17" s="392" t="e">
        <f ca="1" t="shared" ref="I17:I74" si="10">IF(AND(CELL("Typ",$C17)="w",CELL("Typ",H17)="w"),IF(OR(H17&lt;$F17,H17&gt;$G17),"#",""),"")</f>
        <v>#VALUE!</v>
      </c>
      <c r="J17" s="393" t="e">
        <f ca="1" t="shared" ref="J17:J74" si="11">IF(AND(CELL("Typ",$C17)="w",CELL("Typ",H17)="w"),IF(AND(H17&gt;=$F17,H17&lt;=$G17),"v",""),"")</f>
        <v>#VALUE!</v>
      </c>
      <c r="K17" s="394">
        <v>28.42</v>
      </c>
      <c r="L17" s="392" t="e">
        <f ca="1" t="shared" ref="L17:L74" si="12">IF(AND(CELL("Typ",$C17)="w",CELL("Typ",K17)="w"),IF(OR(K17&lt;$F17,K17&gt;$G17),"#",""),"")</f>
        <v>#VALUE!</v>
      </c>
      <c r="M17" s="395" t="e">
        <f ca="1" t="shared" ref="M17:M74" si="13">IF(AND(CELL("Typ",$C17)="w",CELL("Typ",K17)="w"),IF(AND(K17&gt;=$F17,K17&lt;=$G17),"v",""),"")</f>
        <v>#VALUE!</v>
      </c>
      <c r="N17" s="375">
        <v>28.41</v>
      </c>
      <c r="O17" s="392" t="e">
        <f ca="1" t="shared" ref="O17:O74" si="14">IF(AND(CELL("Typ",$C17)="w",CELL("Typ",N17)="w"),IF(OR(N17&lt;$F17,N17&gt;$G17),"#",""),"")</f>
        <v>#VALUE!</v>
      </c>
      <c r="P17" s="393" t="e">
        <f ca="1" t="shared" ref="P17:P74" si="15">IF(AND(CELL("Typ",$C17)="w",CELL("Typ",N17)="w"),IF(AND(N17&gt;=$F17,N17&lt;=$G17),"v",""),"")</f>
        <v>#VALUE!</v>
      </c>
      <c r="Q17" s="394">
        <v>28.42</v>
      </c>
      <c r="R17" s="392" t="e">
        <f ca="1" t="shared" ref="R17:R74" si="16">IF(AND(CELL("Typ",$C17)="w",CELL("Typ",Q17)="w"),IF(OR(Q17&lt;$F17,Q17&gt;$G17),"#",""),"")</f>
        <v>#VALUE!</v>
      </c>
      <c r="S17" s="393" t="e">
        <f ca="1" t="shared" ref="S17:S74" si="17">IF(AND(CELL("Typ",$C17)="w",CELL("Typ",Q17)="w"),IF(AND(Q17&gt;=$F17,Q17&lt;=$G17),"v",""),"")</f>
        <v>#VALUE!</v>
      </c>
      <c r="T17" s="408"/>
    </row>
    <row r="18" spans="1:20">
      <c r="A18" s="369" t="s">
        <v>79</v>
      </c>
      <c r="B18" s="370"/>
      <c r="C18" s="376">
        <v>12</v>
      </c>
      <c r="D18" s="372">
        <v>0.12</v>
      </c>
      <c r="E18" s="372">
        <v>0.12</v>
      </c>
      <c r="F18" s="373">
        <f>C18-D18</f>
        <v>11.88</v>
      </c>
      <c r="G18" s="374">
        <f t="shared" si="9"/>
        <v>12.12</v>
      </c>
      <c r="H18" s="375">
        <v>12.06</v>
      </c>
      <c r="I18" s="392" t="e">
        <f ca="1" t="shared" si="10"/>
        <v>#VALUE!</v>
      </c>
      <c r="J18" s="393" t="e">
        <f ca="1" t="shared" si="11"/>
        <v>#VALUE!</v>
      </c>
      <c r="K18" s="394">
        <v>12.06</v>
      </c>
      <c r="L18" s="392" t="e">
        <f ca="1" t="shared" si="12"/>
        <v>#VALUE!</v>
      </c>
      <c r="M18" s="395" t="e">
        <f ca="1" t="shared" si="13"/>
        <v>#VALUE!</v>
      </c>
      <c r="N18" s="375">
        <v>12.07</v>
      </c>
      <c r="O18" s="392" t="e">
        <f ca="1" t="shared" si="14"/>
        <v>#VALUE!</v>
      </c>
      <c r="P18" s="393" t="e">
        <f ca="1" t="shared" si="15"/>
        <v>#VALUE!</v>
      </c>
      <c r="Q18" s="394">
        <v>12.07</v>
      </c>
      <c r="R18" s="392" t="e">
        <f ca="1" t="shared" si="16"/>
        <v>#VALUE!</v>
      </c>
      <c r="S18" s="393" t="e">
        <f ca="1" t="shared" si="17"/>
        <v>#VALUE!</v>
      </c>
      <c r="T18" s="408"/>
    </row>
    <row r="19" spans="1:20">
      <c r="A19" s="369" t="s">
        <v>80</v>
      </c>
      <c r="B19" s="370"/>
      <c r="C19" s="376">
        <v>1.88</v>
      </c>
      <c r="D19" s="372">
        <v>0.05</v>
      </c>
      <c r="E19" s="372">
        <v>0.05</v>
      </c>
      <c r="F19" s="373">
        <f>C19-D19</f>
        <v>1.83</v>
      </c>
      <c r="G19" s="374">
        <f>C19+D19</f>
        <v>1.93</v>
      </c>
      <c r="H19" s="375">
        <v>1.9</v>
      </c>
      <c r="I19" s="392" t="e">
        <f ca="1" t="shared" si="10"/>
        <v>#VALUE!</v>
      </c>
      <c r="J19" s="393" t="e">
        <f ca="1" t="shared" si="11"/>
        <v>#VALUE!</v>
      </c>
      <c r="K19" s="394">
        <v>1.91</v>
      </c>
      <c r="L19" s="392" t="e">
        <f ca="1" t="shared" si="12"/>
        <v>#VALUE!</v>
      </c>
      <c r="M19" s="395" t="e">
        <f ca="1" t="shared" si="13"/>
        <v>#VALUE!</v>
      </c>
      <c r="N19" s="375">
        <v>1.91</v>
      </c>
      <c r="O19" s="392" t="e">
        <f ca="1" t="shared" si="14"/>
        <v>#VALUE!</v>
      </c>
      <c r="P19" s="393" t="e">
        <f ca="1" t="shared" si="15"/>
        <v>#VALUE!</v>
      </c>
      <c r="Q19" s="394">
        <v>1.9</v>
      </c>
      <c r="R19" s="392" t="e">
        <f ca="1" t="shared" si="16"/>
        <v>#VALUE!</v>
      </c>
      <c r="S19" s="393" t="e">
        <f ca="1" t="shared" si="17"/>
        <v>#VALUE!</v>
      </c>
      <c r="T19" s="408"/>
    </row>
    <row r="20" spans="1:20">
      <c r="A20" s="369" t="s">
        <v>81</v>
      </c>
      <c r="B20" s="370"/>
      <c r="C20" s="376">
        <v>23.3</v>
      </c>
      <c r="D20" s="372">
        <v>0.15</v>
      </c>
      <c r="E20" s="372">
        <v>0.15</v>
      </c>
      <c r="F20" s="373">
        <f t="shared" si="8"/>
        <v>23.15</v>
      </c>
      <c r="G20" s="374">
        <f t="shared" si="9"/>
        <v>23.45</v>
      </c>
      <c r="H20" s="375">
        <v>23.31</v>
      </c>
      <c r="I20" s="392" t="e">
        <f ca="1" t="shared" si="10"/>
        <v>#VALUE!</v>
      </c>
      <c r="J20" s="393" t="e">
        <f ca="1" t="shared" si="11"/>
        <v>#VALUE!</v>
      </c>
      <c r="K20" s="394">
        <v>23.3</v>
      </c>
      <c r="L20" s="392" t="e">
        <f ca="1" t="shared" si="12"/>
        <v>#VALUE!</v>
      </c>
      <c r="M20" s="395" t="e">
        <f ca="1" t="shared" si="13"/>
        <v>#VALUE!</v>
      </c>
      <c r="N20" s="375">
        <v>23.3</v>
      </c>
      <c r="O20" s="392" t="e">
        <f ca="1" t="shared" si="14"/>
        <v>#VALUE!</v>
      </c>
      <c r="P20" s="393" t="e">
        <f ca="1" t="shared" si="15"/>
        <v>#VALUE!</v>
      </c>
      <c r="Q20" s="394">
        <v>23.31</v>
      </c>
      <c r="R20" s="392" t="e">
        <f ca="1" t="shared" si="16"/>
        <v>#VALUE!</v>
      </c>
      <c r="S20" s="393" t="e">
        <f ca="1" t="shared" si="17"/>
        <v>#VALUE!</v>
      </c>
      <c r="T20" s="408"/>
    </row>
    <row r="21" spans="1:20">
      <c r="A21" s="369" t="s">
        <v>82</v>
      </c>
      <c r="B21" s="370"/>
      <c r="C21" s="376">
        <v>26.8</v>
      </c>
      <c r="D21" s="372">
        <v>0.15</v>
      </c>
      <c r="E21" s="372">
        <v>0.15</v>
      </c>
      <c r="F21" s="373">
        <f t="shared" si="8"/>
        <v>26.65</v>
      </c>
      <c r="G21" s="374">
        <f t="shared" si="9"/>
        <v>26.95</v>
      </c>
      <c r="H21" s="375">
        <v>26.78</v>
      </c>
      <c r="I21" s="392" t="e">
        <f ca="1" t="shared" si="10"/>
        <v>#VALUE!</v>
      </c>
      <c r="J21" s="393" t="e">
        <f ca="1" t="shared" si="11"/>
        <v>#VALUE!</v>
      </c>
      <c r="K21" s="394">
        <v>26.79</v>
      </c>
      <c r="L21" s="392" t="e">
        <f ca="1" t="shared" si="12"/>
        <v>#VALUE!</v>
      </c>
      <c r="M21" s="395" t="e">
        <f ca="1" t="shared" si="13"/>
        <v>#VALUE!</v>
      </c>
      <c r="N21" s="375">
        <v>26.79</v>
      </c>
      <c r="O21" s="392" t="e">
        <f ca="1" t="shared" si="14"/>
        <v>#VALUE!</v>
      </c>
      <c r="P21" s="393" t="e">
        <f ca="1" t="shared" si="15"/>
        <v>#VALUE!</v>
      </c>
      <c r="Q21" s="394">
        <v>26.79</v>
      </c>
      <c r="R21" s="392" t="e">
        <f ca="1" t="shared" si="16"/>
        <v>#VALUE!</v>
      </c>
      <c r="S21" s="393" t="e">
        <f ca="1" t="shared" si="17"/>
        <v>#VALUE!</v>
      </c>
      <c r="T21" s="408"/>
    </row>
    <row r="22" spans="1:20">
      <c r="A22" s="369" t="s">
        <v>83</v>
      </c>
      <c r="B22" s="370"/>
      <c r="C22" s="376">
        <v>0.43</v>
      </c>
      <c r="D22" s="372">
        <v>0.05</v>
      </c>
      <c r="E22" s="372">
        <v>0.05</v>
      </c>
      <c r="F22" s="373">
        <f t="shared" si="8"/>
        <v>0.38</v>
      </c>
      <c r="G22" s="374">
        <f t="shared" si="9"/>
        <v>0.48</v>
      </c>
      <c r="H22" s="375">
        <v>0.41</v>
      </c>
      <c r="I22" s="392" t="e">
        <f ca="1" t="shared" si="10"/>
        <v>#VALUE!</v>
      </c>
      <c r="J22" s="393" t="e">
        <f ca="1" t="shared" si="11"/>
        <v>#VALUE!</v>
      </c>
      <c r="K22" s="394">
        <v>0.42</v>
      </c>
      <c r="L22" s="392" t="e">
        <f ca="1" t="shared" si="12"/>
        <v>#VALUE!</v>
      </c>
      <c r="M22" s="395" t="e">
        <f ca="1" t="shared" si="13"/>
        <v>#VALUE!</v>
      </c>
      <c r="N22" s="375">
        <v>0.42</v>
      </c>
      <c r="O22" s="392" t="e">
        <f ca="1" t="shared" si="14"/>
        <v>#VALUE!</v>
      </c>
      <c r="P22" s="393" t="e">
        <f ca="1" t="shared" si="15"/>
        <v>#VALUE!</v>
      </c>
      <c r="Q22" s="394">
        <v>0.42</v>
      </c>
      <c r="R22" s="392" t="e">
        <f ca="1" t="shared" si="16"/>
        <v>#VALUE!</v>
      </c>
      <c r="S22" s="393" t="e">
        <f ca="1" t="shared" si="17"/>
        <v>#VALUE!</v>
      </c>
      <c r="T22" s="408"/>
    </row>
    <row r="23" spans="1:20">
      <c r="A23" s="369" t="s">
        <v>84</v>
      </c>
      <c r="B23" s="370"/>
      <c r="C23" s="376">
        <v>0.35</v>
      </c>
      <c r="D23" s="372">
        <v>0.05</v>
      </c>
      <c r="E23" s="372">
        <v>0.05</v>
      </c>
      <c r="F23" s="373">
        <f>C23-E23</f>
        <v>0.3</v>
      </c>
      <c r="G23" s="374">
        <f>C23+E23</f>
        <v>0.4</v>
      </c>
      <c r="H23" s="375">
        <v>0.33</v>
      </c>
      <c r="I23" s="392" t="e">
        <f ca="1" t="shared" si="10"/>
        <v>#VALUE!</v>
      </c>
      <c r="J23" s="393" t="e">
        <f ca="1" t="shared" si="11"/>
        <v>#VALUE!</v>
      </c>
      <c r="K23" s="394">
        <v>0.32</v>
      </c>
      <c r="L23" s="392" t="e">
        <f ca="1" t="shared" si="12"/>
        <v>#VALUE!</v>
      </c>
      <c r="M23" s="395" t="e">
        <f ca="1" t="shared" si="13"/>
        <v>#VALUE!</v>
      </c>
      <c r="N23" s="375">
        <v>0.33</v>
      </c>
      <c r="O23" s="392" t="e">
        <f ca="1" t="shared" si="14"/>
        <v>#VALUE!</v>
      </c>
      <c r="P23" s="393" t="e">
        <f ca="1" t="shared" si="15"/>
        <v>#VALUE!</v>
      </c>
      <c r="Q23" s="394">
        <v>0.33</v>
      </c>
      <c r="R23" s="392" t="e">
        <f ca="1" t="shared" si="16"/>
        <v>#VALUE!</v>
      </c>
      <c r="S23" s="393" t="e">
        <f ca="1" t="shared" si="17"/>
        <v>#VALUE!</v>
      </c>
      <c r="T23" s="408"/>
    </row>
    <row r="24" spans="1:20">
      <c r="A24" s="369"/>
      <c r="B24" s="370"/>
      <c r="C24" s="376"/>
      <c r="D24" s="372"/>
      <c r="E24" s="372"/>
      <c r="F24" s="373"/>
      <c r="G24" s="374"/>
      <c r="H24" s="375"/>
      <c r="I24" s="392" t="e">
        <f ca="1" t="shared" si="10"/>
        <v>#VALUE!</v>
      </c>
      <c r="J24" s="393" t="e">
        <f ca="1" t="shared" si="11"/>
        <v>#VALUE!</v>
      </c>
      <c r="K24" s="394"/>
      <c r="L24" s="392" t="e">
        <f ca="1" t="shared" si="12"/>
        <v>#VALUE!</v>
      </c>
      <c r="M24" s="395" t="e">
        <f ca="1" t="shared" si="13"/>
        <v>#VALUE!</v>
      </c>
      <c r="N24" s="375"/>
      <c r="O24" s="392" t="e">
        <f ca="1" t="shared" si="14"/>
        <v>#VALUE!</v>
      </c>
      <c r="P24" s="393" t="e">
        <f ca="1" t="shared" si="15"/>
        <v>#VALUE!</v>
      </c>
      <c r="Q24" s="394"/>
      <c r="R24" s="392" t="e">
        <f ca="1" t="shared" si="16"/>
        <v>#VALUE!</v>
      </c>
      <c r="S24" s="393" t="e">
        <f ca="1" t="shared" si="17"/>
        <v>#VALUE!</v>
      </c>
      <c r="T24" s="408"/>
    </row>
    <row r="25" spans="1:20">
      <c r="A25" s="369"/>
      <c r="B25" s="370"/>
      <c r="C25" s="376"/>
      <c r="D25" s="372"/>
      <c r="E25" s="372"/>
      <c r="F25" s="373"/>
      <c r="G25" s="374"/>
      <c r="H25" s="375"/>
      <c r="I25" s="392" t="e">
        <f ca="1" t="shared" si="10"/>
        <v>#VALUE!</v>
      </c>
      <c r="J25" s="393" t="e">
        <f ca="1" t="shared" si="11"/>
        <v>#VALUE!</v>
      </c>
      <c r="K25" s="394"/>
      <c r="L25" s="392" t="e">
        <f ca="1" t="shared" si="12"/>
        <v>#VALUE!</v>
      </c>
      <c r="M25" s="395" t="e">
        <f ca="1" t="shared" si="13"/>
        <v>#VALUE!</v>
      </c>
      <c r="N25" s="375"/>
      <c r="O25" s="392" t="e">
        <f ca="1" t="shared" si="14"/>
        <v>#VALUE!</v>
      </c>
      <c r="P25" s="393" t="e">
        <f ca="1" t="shared" si="15"/>
        <v>#VALUE!</v>
      </c>
      <c r="Q25" s="394"/>
      <c r="R25" s="392" t="e">
        <f ca="1" t="shared" si="16"/>
        <v>#VALUE!</v>
      </c>
      <c r="S25" s="393" t="e">
        <f ca="1" t="shared" si="17"/>
        <v>#VALUE!</v>
      </c>
      <c r="T25" s="408"/>
    </row>
    <row r="26" spans="1:20">
      <c r="A26" s="369"/>
      <c r="B26" s="370"/>
      <c r="C26" s="376"/>
      <c r="D26" s="372"/>
      <c r="E26" s="372"/>
      <c r="F26" s="373"/>
      <c r="G26" s="374"/>
      <c r="H26" s="375"/>
      <c r="I26" s="392" t="e">
        <f ca="1" t="shared" si="10"/>
        <v>#VALUE!</v>
      </c>
      <c r="J26" s="393" t="e">
        <f ca="1" t="shared" si="11"/>
        <v>#VALUE!</v>
      </c>
      <c r="K26" s="394"/>
      <c r="L26" s="392" t="e">
        <f ca="1" t="shared" si="12"/>
        <v>#VALUE!</v>
      </c>
      <c r="M26" s="395" t="e">
        <f ca="1" t="shared" si="13"/>
        <v>#VALUE!</v>
      </c>
      <c r="N26" s="375"/>
      <c r="O26" s="392" t="e">
        <f ca="1" t="shared" si="14"/>
        <v>#VALUE!</v>
      </c>
      <c r="P26" s="393" t="e">
        <f ca="1" t="shared" si="15"/>
        <v>#VALUE!</v>
      </c>
      <c r="Q26" s="394"/>
      <c r="R26" s="392" t="e">
        <f ca="1" t="shared" si="16"/>
        <v>#VALUE!</v>
      </c>
      <c r="S26" s="393" t="e">
        <f ca="1" t="shared" si="17"/>
        <v>#VALUE!</v>
      </c>
      <c r="T26" s="408"/>
    </row>
    <row r="27" spans="1:20">
      <c r="A27" s="369"/>
      <c r="B27" s="370"/>
      <c r="C27" s="376"/>
      <c r="D27" s="372"/>
      <c r="E27" s="372"/>
      <c r="F27" s="373"/>
      <c r="G27" s="374"/>
      <c r="H27" s="375"/>
      <c r="I27" s="392" t="e">
        <f ca="1" t="shared" si="10"/>
        <v>#VALUE!</v>
      </c>
      <c r="J27" s="393" t="e">
        <f ca="1" t="shared" si="11"/>
        <v>#VALUE!</v>
      </c>
      <c r="K27" s="394"/>
      <c r="L27" s="392" t="e">
        <f ca="1" t="shared" si="12"/>
        <v>#VALUE!</v>
      </c>
      <c r="M27" s="395" t="e">
        <f ca="1" t="shared" si="13"/>
        <v>#VALUE!</v>
      </c>
      <c r="N27" s="375"/>
      <c r="O27" s="392" t="e">
        <f ca="1" t="shared" si="14"/>
        <v>#VALUE!</v>
      </c>
      <c r="P27" s="393" t="e">
        <f ca="1" t="shared" si="15"/>
        <v>#VALUE!</v>
      </c>
      <c r="Q27" s="394"/>
      <c r="R27" s="392" t="e">
        <f ca="1" t="shared" si="16"/>
        <v>#VALUE!</v>
      </c>
      <c r="S27" s="393" t="e">
        <f ca="1" t="shared" si="17"/>
        <v>#VALUE!</v>
      </c>
      <c r="T27" s="408"/>
    </row>
    <row r="28" spans="1:20">
      <c r="A28" s="369"/>
      <c r="B28" s="370"/>
      <c r="C28" s="376"/>
      <c r="D28" s="372"/>
      <c r="E28" s="372"/>
      <c r="F28" s="373"/>
      <c r="G28" s="374"/>
      <c r="H28" s="375"/>
      <c r="I28" s="392" t="e">
        <f ca="1" t="shared" si="10"/>
        <v>#VALUE!</v>
      </c>
      <c r="J28" s="393" t="e">
        <f ca="1" t="shared" si="11"/>
        <v>#VALUE!</v>
      </c>
      <c r="K28" s="394"/>
      <c r="L28" s="392" t="e">
        <f ca="1" t="shared" si="12"/>
        <v>#VALUE!</v>
      </c>
      <c r="M28" s="395" t="e">
        <f ca="1" t="shared" si="13"/>
        <v>#VALUE!</v>
      </c>
      <c r="N28" s="375"/>
      <c r="O28" s="392" t="e">
        <f ca="1" t="shared" si="14"/>
        <v>#VALUE!</v>
      </c>
      <c r="P28" s="393" t="e">
        <f ca="1" t="shared" si="15"/>
        <v>#VALUE!</v>
      </c>
      <c r="Q28" s="394"/>
      <c r="R28" s="392" t="e">
        <f ca="1" t="shared" si="16"/>
        <v>#VALUE!</v>
      </c>
      <c r="S28" s="393" t="e">
        <f ca="1" t="shared" si="17"/>
        <v>#VALUE!</v>
      </c>
      <c r="T28" s="408"/>
    </row>
    <row r="29" spans="1:20">
      <c r="A29" s="369"/>
      <c r="B29" s="370"/>
      <c r="C29" s="376"/>
      <c r="D29" s="372"/>
      <c r="E29" s="372"/>
      <c r="F29" s="373"/>
      <c r="G29" s="374"/>
      <c r="H29" s="375"/>
      <c r="I29" s="392" t="e">
        <f ca="1" t="shared" si="10"/>
        <v>#VALUE!</v>
      </c>
      <c r="J29" s="393" t="e">
        <f ca="1" t="shared" si="11"/>
        <v>#VALUE!</v>
      </c>
      <c r="K29" s="394"/>
      <c r="L29" s="392" t="e">
        <f ca="1" t="shared" si="12"/>
        <v>#VALUE!</v>
      </c>
      <c r="M29" s="395" t="e">
        <f ca="1" t="shared" si="13"/>
        <v>#VALUE!</v>
      </c>
      <c r="N29" s="375"/>
      <c r="O29" s="392" t="e">
        <f ca="1" t="shared" si="14"/>
        <v>#VALUE!</v>
      </c>
      <c r="P29" s="393" t="e">
        <f ca="1" t="shared" si="15"/>
        <v>#VALUE!</v>
      </c>
      <c r="Q29" s="394"/>
      <c r="R29" s="392" t="e">
        <f ca="1" t="shared" si="16"/>
        <v>#VALUE!</v>
      </c>
      <c r="S29" s="393" t="e">
        <f ca="1" t="shared" si="17"/>
        <v>#VALUE!</v>
      </c>
      <c r="T29" s="408"/>
    </row>
    <row r="30" spans="1:20">
      <c r="A30" s="369"/>
      <c r="B30" s="370"/>
      <c r="C30" s="376"/>
      <c r="D30" s="372"/>
      <c r="E30" s="372"/>
      <c r="F30" s="373"/>
      <c r="G30" s="374"/>
      <c r="H30" s="375"/>
      <c r="I30" s="392" t="e">
        <f ca="1" t="shared" si="10"/>
        <v>#VALUE!</v>
      </c>
      <c r="J30" s="393" t="e">
        <f ca="1" t="shared" si="11"/>
        <v>#VALUE!</v>
      </c>
      <c r="K30" s="394"/>
      <c r="L30" s="392" t="e">
        <f ca="1" t="shared" si="12"/>
        <v>#VALUE!</v>
      </c>
      <c r="M30" s="395" t="e">
        <f ca="1" t="shared" si="13"/>
        <v>#VALUE!</v>
      </c>
      <c r="N30" s="375"/>
      <c r="O30" s="392" t="e">
        <f ca="1" t="shared" si="14"/>
        <v>#VALUE!</v>
      </c>
      <c r="P30" s="393" t="e">
        <f ca="1" t="shared" si="15"/>
        <v>#VALUE!</v>
      </c>
      <c r="Q30" s="394"/>
      <c r="R30" s="392" t="e">
        <f ca="1" t="shared" si="16"/>
        <v>#VALUE!</v>
      </c>
      <c r="S30" s="393" t="e">
        <f ca="1" t="shared" si="17"/>
        <v>#VALUE!</v>
      </c>
      <c r="T30" s="408"/>
    </row>
    <row r="31" spans="1:20">
      <c r="A31" s="369"/>
      <c r="B31" s="370"/>
      <c r="C31" s="376"/>
      <c r="D31" s="372"/>
      <c r="E31" s="372"/>
      <c r="F31" s="373"/>
      <c r="G31" s="374"/>
      <c r="H31" s="375"/>
      <c r="I31" s="392" t="e">
        <f ca="1" t="shared" si="10"/>
        <v>#VALUE!</v>
      </c>
      <c r="J31" s="393" t="e">
        <f ca="1" t="shared" si="11"/>
        <v>#VALUE!</v>
      </c>
      <c r="K31" s="394"/>
      <c r="L31" s="392" t="e">
        <f ca="1" t="shared" si="12"/>
        <v>#VALUE!</v>
      </c>
      <c r="M31" s="395" t="e">
        <f ca="1" t="shared" si="13"/>
        <v>#VALUE!</v>
      </c>
      <c r="N31" s="375"/>
      <c r="O31" s="392" t="e">
        <f ca="1" t="shared" si="14"/>
        <v>#VALUE!</v>
      </c>
      <c r="P31" s="393" t="e">
        <f ca="1" t="shared" si="15"/>
        <v>#VALUE!</v>
      </c>
      <c r="Q31" s="394"/>
      <c r="R31" s="392" t="e">
        <f ca="1" t="shared" si="16"/>
        <v>#VALUE!</v>
      </c>
      <c r="S31" s="393" t="e">
        <f ca="1" t="shared" si="17"/>
        <v>#VALUE!</v>
      </c>
      <c r="T31" s="408"/>
    </row>
    <row r="32" ht="13" customHeight="1" spans="1:20">
      <c r="A32" s="369"/>
      <c r="B32" s="370"/>
      <c r="C32" s="376"/>
      <c r="D32" s="372"/>
      <c r="E32" s="372"/>
      <c r="F32" s="373"/>
      <c r="G32" s="374"/>
      <c r="H32" s="375"/>
      <c r="I32" s="392" t="e">
        <f ca="1" t="shared" si="10"/>
        <v>#VALUE!</v>
      </c>
      <c r="J32" s="393" t="e">
        <f ca="1" t="shared" si="11"/>
        <v>#VALUE!</v>
      </c>
      <c r="K32" s="394"/>
      <c r="L32" s="392" t="e">
        <f ca="1" t="shared" si="12"/>
        <v>#VALUE!</v>
      </c>
      <c r="M32" s="395" t="e">
        <f ca="1" t="shared" si="13"/>
        <v>#VALUE!</v>
      </c>
      <c r="N32" s="375"/>
      <c r="O32" s="392" t="e">
        <f ca="1" t="shared" si="14"/>
        <v>#VALUE!</v>
      </c>
      <c r="P32" s="393" t="e">
        <f ca="1" t="shared" si="15"/>
        <v>#VALUE!</v>
      </c>
      <c r="Q32" s="394"/>
      <c r="R32" s="392" t="e">
        <f ca="1" t="shared" si="16"/>
        <v>#VALUE!</v>
      </c>
      <c r="S32" s="393" t="e">
        <f ca="1" t="shared" si="17"/>
        <v>#VALUE!</v>
      </c>
      <c r="T32" s="408"/>
    </row>
    <row r="33" spans="1:20">
      <c r="A33" s="369"/>
      <c r="B33" s="370"/>
      <c r="C33" s="376"/>
      <c r="D33" s="372"/>
      <c r="E33" s="372"/>
      <c r="F33" s="373"/>
      <c r="G33" s="374"/>
      <c r="H33" s="375"/>
      <c r="I33" s="392" t="e">
        <f ca="1" t="shared" si="10"/>
        <v>#VALUE!</v>
      </c>
      <c r="J33" s="393" t="e">
        <f ca="1" t="shared" si="11"/>
        <v>#VALUE!</v>
      </c>
      <c r="K33" s="394"/>
      <c r="L33" s="392" t="e">
        <f ca="1" t="shared" si="12"/>
        <v>#VALUE!</v>
      </c>
      <c r="M33" s="395" t="e">
        <f ca="1" t="shared" si="13"/>
        <v>#VALUE!</v>
      </c>
      <c r="N33" s="375"/>
      <c r="O33" s="392" t="e">
        <f ca="1" t="shared" si="14"/>
        <v>#VALUE!</v>
      </c>
      <c r="P33" s="393" t="e">
        <f ca="1" t="shared" si="15"/>
        <v>#VALUE!</v>
      </c>
      <c r="Q33" s="394"/>
      <c r="R33" s="392" t="e">
        <f ca="1" t="shared" si="16"/>
        <v>#VALUE!</v>
      </c>
      <c r="S33" s="393" t="e">
        <f ca="1" t="shared" si="17"/>
        <v>#VALUE!</v>
      </c>
      <c r="T33" s="408"/>
    </row>
    <row r="34" spans="1:20">
      <c r="A34" s="369"/>
      <c r="B34" s="370"/>
      <c r="C34" s="376"/>
      <c r="D34" s="372"/>
      <c r="E34" s="372"/>
      <c r="F34" s="373"/>
      <c r="G34" s="374"/>
      <c r="H34" s="375"/>
      <c r="I34" s="392" t="e">
        <f ca="1" t="shared" si="10"/>
        <v>#VALUE!</v>
      </c>
      <c r="J34" s="393" t="e">
        <f ca="1" t="shared" si="11"/>
        <v>#VALUE!</v>
      </c>
      <c r="K34" s="394"/>
      <c r="L34" s="392" t="e">
        <f ca="1" t="shared" si="12"/>
        <v>#VALUE!</v>
      </c>
      <c r="M34" s="395" t="e">
        <f ca="1" t="shared" si="13"/>
        <v>#VALUE!</v>
      </c>
      <c r="N34" s="375"/>
      <c r="O34" s="392" t="e">
        <f ca="1" t="shared" si="14"/>
        <v>#VALUE!</v>
      </c>
      <c r="P34" s="393" t="e">
        <f ca="1" t="shared" si="15"/>
        <v>#VALUE!</v>
      </c>
      <c r="Q34" s="394"/>
      <c r="R34" s="392" t="e">
        <f ca="1" t="shared" si="16"/>
        <v>#VALUE!</v>
      </c>
      <c r="S34" s="393" t="e">
        <f ca="1" t="shared" si="17"/>
        <v>#VALUE!</v>
      </c>
      <c r="T34" s="408"/>
    </row>
    <row r="35" spans="1:20">
      <c r="A35" s="369"/>
      <c r="B35" s="370"/>
      <c r="C35" s="376"/>
      <c r="D35" s="372"/>
      <c r="E35" s="372"/>
      <c r="F35" s="373"/>
      <c r="G35" s="374"/>
      <c r="H35" s="375"/>
      <c r="I35" s="392" t="e">
        <f ca="1" t="shared" si="10"/>
        <v>#VALUE!</v>
      </c>
      <c r="J35" s="393" t="e">
        <f ca="1" t="shared" si="11"/>
        <v>#VALUE!</v>
      </c>
      <c r="K35" s="394"/>
      <c r="L35" s="392" t="e">
        <f ca="1" t="shared" si="12"/>
        <v>#VALUE!</v>
      </c>
      <c r="M35" s="395" t="e">
        <f ca="1" t="shared" si="13"/>
        <v>#VALUE!</v>
      </c>
      <c r="N35" s="375"/>
      <c r="O35" s="392" t="e">
        <f ca="1" t="shared" si="14"/>
        <v>#VALUE!</v>
      </c>
      <c r="P35" s="393" t="e">
        <f ca="1" t="shared" si="15"/>
        <v>#VALUE!</v>
      </c>
      <c r="Q35" s="394"/>
      <c r="R35" s="392" t="e">
        <f ca="1" t="shared" si="16"/>
        <v>#VALUE!</v>
      </c>
      <c r="S35" s="393" t="e">
        <f ca="1" t="shared" si="17"/>
        <v>#VALUE!</v>
      </c>
      <c r="T35" s="408"/>
    </row>
    <row r="36" spans="1:20">
      <c r="A36" s="369"/>
      <c r="B36" s="370"/>
      <c r="C36" s="376"/>
      <c r="D36" s="372"/>
      <c r="E36" s="372"/>
      <c r="F36" s="373"/>
      <c r="G36" s="374"/>
      <c r="H36" s="375"/>
      <c r="I36" s="392" t="e">
        <f ca="1" t="shared" si="10"/>
        <v>#VALUE!</v>
      </c>
      <c r="J36" s="393" t="e">
        <f ca="1" t="shared" si="11"/>
        <v>#VALUE!</v>
      </c>
      <c r="K36" s="394"/>
      <c r="L36" s="392" t="e">
        <f ca="1" t="shared" si="12"/>
        <v>#VALUE!</v>
      </c>
      <c r="M36" s="395" t="e">
        <f ca="1" t="shared" si="13"/>
        <v>#VALUE!</v>
      </c>
      <c r="N36" s="375"/>
      <c r="O36" s="392" t="e">
        <f ca="1" t="shared" si="14"/>
        <v>#VALUE!</v>
      </c>
      <c r="P36" s="393" t="e">
        <f ca="1" t="shared" si="15"/>
        <v>#VALUE!</v>
      </c>
      <c r="Q36" s="394"/>
      <c r="R36" s="392" t="e">
        <f ca="1" t="shared" si="16"/>
        <v>#VALUE!</v>
      </c>
      <c r="S36" s="393" t="e">
        <f ca="1" t="shared" si="17"/>
        <v>#VALUE!</v>
      </c>
      <c r="T36" s="408"/>
    </row>
    <row r="37" spans="1:20">
      <c r="A37" s="369"/>
      <c r="B37" s="370"/>
      <c r="C37" s="376"/>
      <c r="D37" s="372"/>
      <c r="E37" s="372"/>
      <c r="F37" s="373"/>
      <c r="G37" s="374"/>
      <c r="H37" s="375"/>
      <c r="I37" s="392" t="e">
        <f ca="1" t="shared" si="10"/>
        <v>#VALUE!</v>
      </c>
      <c r="J37" s="393" t="e">
        <f ca="1" t="shared" si="11"/>
        <v>#VALUE!</v>
      </c>
      <c r="K37" s="394"/>
      <c r="L37" s="392" t="e">
        <f ca="1" t="shared" si="12"/>
        <v>#VALUE!</v>
      </c>
      <c r="M37" s="395" t="e">
        <f ca="1" t="shared" si="13"/>
        <v>#VALUE!</v>
      </c>
      <c r="N37" s="375"/>
      <c r="O37" s="392" t="e">
        <f ca="1" t="shared" si="14"/>
        <v>#VALUE!</v>
      </c>
      <c r="P37" s="393" t="e">
        <f ca="1" t="shared" si="15"/>
        <v>#VALUE!</v>
      </c>
      <c r="Q37" s="394"/>
      <c r="R37" s="392" t="e">
        <f ca="1" t="shared" si="16"/>
        <v>#VALUE!</v>
      </c>
      <c r="S37" s="393" t="e">
        <f ca="1" t="shared" si="17"/>
        <v>#VALUE!</v>
      </c>
      <c r="T37" s="408"/>
    </row>
    <row r="38" spans="1:20">
      <c r="A38" s="369"/>
      <c r="B38" s="370"/>
      <c r="C38" s="376"/>
      <c r="D38" s="372"/>
      <c r="E38" s="372"/>
      <c r="F38" s="373"/>
      <c r="G38" s="374"/>
      <c r="H38" s="375"/>
      <c r="I38" s="392" t="e">
        <f ca="1" t="shared" si="10"/>
        <v>#VALUE!</v>
      </c>
      <c r="J38" s="393" t="e">
        <f ca="1" t="shared" si="11"/>
        <v>#VALUE!</v>
      </c>
      <c r="K38" s="394"/>
      <c r="L38" s="392" t="e">
        <f ca="1" t="shared" si="12"/>
        <v>#VALUE!</v>
      </c>
      <c r="M38" s="395" t="e">
        <f ca="1" t="shared" si="13"/>
        <v>#VALUE!</v>
      </c>
      <c r="N38" s="375"/>
      <c r="O38" s="392" t="e">
        <f ca="1" t="shared" si="14"/>
        <v>#VALUE!</v>
      </c>
      <c r="P38" s="393" t="e">
        <f ca="1" t="shared" si="15"/>
        <v>#VALUE!</v>
      </c>
      <c r="Q38" s="394"/>
      <c r="R38" s="392" t="e">
        <f ca="1" t="shared" si="16"/>
        <v>#VALUE!</v>
      </c>
      <c r="S38" s="393" t="e">
        <f ca="1" t="shared" si="17"/>
        <v>#VALUE!</v>
      </c>
      <c r="T38" s="408"/>
    </row>
    <row r="39" spans="1:20">
      <c r="A39" s="369"/>
      <c r="B39" s="370"/>
      <c r="C39" s="376"/>
      <c r="D39" s="372"/>
      <c r="E39" s="372"/>
      <c r="F39" s="373"/>
      <c r="G39" s="374"/>
      <c r="H39" s="375"/>
      <c r="I39" s="392" t="e">
        <f ca="1" t="shared" si="10"/>
        <v>#VALUE!</v>
      </c>
      <c r="J39" s="393" t="e">
        <f ca="1" t="shared" si="11"/>
        <v>#VALUE!</v>
      </c>
      <c r="K39" s="394"/>
      <c r="L39" s="392" t="e">
        <f ca="1" t="shared" si="12"/>
        <v>#VALUE!</v>
      </c>
      <c r="M39" s="395" t="e">
        <f ca="1" t="shared" si="13"/>
        <v>#VALUE!</v>
      </c>
      <c r="N39" s="375"/>
      <c r="O39" s="392" t="e">
        <f ca="1" t="shared" si="14"/>
        <v>#VALUE!</v>
      </c>
      <c r="P39" s="393" t="e">
        <f ca="1" t="shared" si="15"/>
        <v>#VALUE!</v>
      </c>
      <c r="Q39" s="394"/>
      <c r="R39" s="392" t="e">
        <f ca="1" t="shared" si="16"/>
        <v>#VALUE!</v>
      </c>
      <c r="S39" s="393" t="e">
        <f ca="1" t="shared" si="17"/>
        <v>#VALUE!</v>
      </c>
      <c r="T39" s="408"/>
    </row>
    <row r="40" spans="1:20">
      <c r="A40" s="369"/>
      <c r="B40" s="370"/>
      <c r="C40" s="376"/>
      <c r="D40" s="372"/>
      <c r="E40" s="372"/>
      <c r="F40" s="373"/>
      <c r="G40" s="374"/>
      <c r="H40" s="375"/>
      <c r="I40" s="392" t="e">
        <f ca="1" t="shared" si="10"/>
        <v>#VALUE!</v>
      </c>
      <c r="J40" s="393" t="e">
        <f ca="1" t="shared" si="11"/>
        <v>#VALUE!</v>
      </c>
      <c r="K40" s="394"/>
      <c r="L40" s="392" t="e">
        <f ca="1" t="shared" si="12"/>
        <v>#VALUE!</v>
      </c>
      <c r="M40" s="395" t="e">
        <f ca="1" t="shared" si="13"/>
        <v>#VALUE!</v>
      </c>
      <c r="N40" s="375"/>
      <c r="O40" s="392" t="e">
        <f ca="1" t="shared" si="14"/>
        <v>#VALUE!</v>
      </c>
      <c r="P40" s="393" t="e">
        <f ca="1" t="shared" si="15"/>
        <v>#VALUE!</v>
      </c>
      <c r="Q40" s="394"/>
      <c r="R40" s="392" t="e">
        <f ca="1" t="shared" si="16"/>
        <v>#VALUE!</v>
      </c>
      <c r="S40" s="393" t="e">
        <f ca="1" t="shared" si="17"/>
        <v>#VALUE!</v>
      </c>
      <c r="T40" s="408"/>
    </row>
    <row r="41" spans="1:20">
      <c r="A41" s="369"/>
      <c r="B41" s="370"/>
      <c r="C41" s="376"/>
      <c r="D41" s="372"/>
      <c r="E41" s="372"/>
      <c r="F41" s="373"/>
      <c r="G41" s="374"/>
      <c r="H41" s="375"/>
      <c r="I41" s="392" t="e">
        <f ca="1" t="shared" si="10"/>
        <v>#VALUE!</v>
      </c>
      <c r="J41" s="393" t="e">
        <f ca="1" t="shared" si="11"/>
        <v>#VALUE!</v>
      </c>
      <c r="K41" s="394"/>
      <c r="L41" s="392" t="e">
        <f ca="1" t="shared" si="12"/>
        <v>#VALUE!</v>
      </c>
      <c r="M41" s="395" t="e">
        <f ca="1" t="shared" si="13"/>
        <v>#VALUE!</v>
      </c>
      <c r="N41" s="375"/>
      <c r="O41" s="392" t="e">
        <f ca="1" t="shared" si="14"/>
        <v>#VALUE!</v>
      </c>
      <c r="P41" s="393" t="e">
        <f ca="1" t="shared" si="15"/>
        <v>#VALUE!</v>
      </c>
      <c r="Q41" s="394"/>
      <c r="R41" s="392" t="e">
        <f ca="1" t="shared" si="16"/>
        <v>#VALUE!</v>
      </c>
      <c r="S41" s="393" t="e">
        <f ca="1" t="shared" si="17"/>
        <v>#VALUE!</v>
      </c>
      <c r="T41" s="408"/>
    </row>
    <row r="42" spans="1:20">
      <c r="A42" s="369"/>
      <c r="B42" s="370"/>
      <c r="C42" s="376"/>
      <c r="D42" s="372"/>
      <c r="E42" s="372"/>
      <c r="F42" s="373"/>
      <c r="G42" s="374"/>
      <c r="H42" s="375"/>
      <c r="I42" s="392" t="e">
        <f ca="1" t="shared" si="10"/>
        <v>#VALUE!</v>
      </c>
      <c r="J42" s="393" t="e">
        <f ca="1" t="shared" si="11"/>
        <v>#VALUE!</v>
      </c>
      <c r="K42" s="394"/>
      <c r="L42" s="392" t="e">
        <f ca="1" t="shared" si="12"/>
        <v>#VALUE!</v>
      </c>
      <c r="M42" s="395" t="e">
        <f ca="1" t="shared" si="13"/>
        <v>#VALUE!</v>
      </c>
      <c r="N42" s="375"/>
      <c r="O42" s="392" t="e">
        <f ca="1" t="shared" si="14"/>
        <v>#VALUE!</v>
      </c>
      <c r="P42" s="393" t="e">
        <f ca="1" t="shared" si="15"/>
        <v>#VALUE!</v>
      </c>
      <c r="Q42" s="394"/>
      <c r="R42" s="392" t="e">
        <f ca="1" t="shared" si="16"/>
        <v>#VALUE!</v>
      </c>
      <c r="S42" s="393" t="e">
        <f ca="1" t="shared" si="17"/>
        <v>#VALUE!</v>
      </c>
      <c r="T42" s="408"/>
    </row>
    <row r="43" spans="1:20">
      <c r="A43" s="369"/>
      <c r="B43" s="370"/>
      <c r="C43" s="376"/>
      <c r="D43" s="372"/>
      <c r="E43" s="372"/>
      <c r="F43" s="373"/>
      <c r="G43" s="374"/>
      <c r="H43" s="375"/>
      <c r="I43" s="392" t="e">
        <f ca="1" t="shared" si="10"/>
        <v>#VALUE!</v>
      </c>
      <c r="J43" s="393" t="e">
        <f ca="1" t="shared" si="11"/>
        <v>#VALUE!</v>
      </c>
      <c r="K43" s="394"/>
      <c r="L43" s="392" t="e">
        <f ca="1" t="shared" si="12"/>
        <v>#VALUE!</v>
      </c>
      <c r="M43" s="395" t="e">
        <f ca="1" t="shared" si="13"/>
        <v>#VALUE!</v>
      </c>
      <c r="N43" s="375"/>
      <c r="O43" s="392" t="e">
        <f ca="1" t="shared" si="14"/>
        <v>#VALUE!</v>
      </c>
      <c r="P43" s="393" t="e">
        <f ca="1" t="shared" si="15"/>
        <v>#VALUE!</v>
      </c>
      <c r="Q43" s="394"/>
      <c r="R43" s="392" t="e">
        <f ca="1" t="shared" si="16"/>
        <v>#VALUE!</v>
      </c>
      <c r="S43" s="393" t="e">
        <f ca="1" t="shared" si="17"/>
        <v>#VALUE!</v>
      </c>
      <c r="T43" s="408"/>
    </row>
    <row r="44" spans="1:20">
      <c r="A44" s="369"/>
      <c r="B44" s="370"/>
      <c r="C44" s="376"/>
      <c r="D44" s="372"/>
      <c r="E44" s="372"/>
      <c r="F44" s="373"/>
      <c r="G44" s="374"/>
      <c r="H44" s="375"/>
      <c r="I44" s="392" t="e">
        <f ca="1" t="shared" si="10"/>
        <v>#VALUE!</v>
      </c>
      <c r="J44" s="393" t="e">
        <f ca="1" t="shared" si="11"/>
        <v>#VALUE!</v>
      </c>
      <c r="K44" s="394"/>
      <c r="L44" s="392" t="e">
        <f ca="1" t="shared" si="12"/>
        <v>#VALUE!</v>
      </c>
      <c r="M44" s="395" t="e">
        <f ca="1" t="shared" si="13"/>
        <v>#VALUE!</v>
      </c>
      <c r="N44" s="375"/>
      <c r="O44" s="392" t="e">
        <f ca="1" t="shared" si="14"/>
        <v>#VALUE!</v>
      </c>
      <c r="P44" s="393" t="e">
        <f ca="1" t="shared" si="15"/>
        <v>#VALUE!</v>
      </c>
      <c r="Q44" s="394"/>
      <c r="R44" s="392" t="e">
        <f ca="1" t="shared" si="16"/>
        <v>#VALUE!</v>
      </c>
      <c r="S44" s="393" t="e">
        <f ca="1" t="shared" si="17"/>
        <v>#VALUE!</v>
      </c>
      <c r="T44" s="408"/>
    </row>
    <row r="45" spans="1:20">
      <c r="A45" s="369"/>
      <c r="B45" s="370"/>
      <c r="C45" s="376"/>
      <c r="D45" s="372"/>
      <c r="E45" s="372"/>
      <c r="F45" s="373"/>
      <c r="G45" s="374"/>
      <c r="H45" s="375"/>
      <c r="I45" s="392" t="e">
        <f ca="1" t="shared" si="10"/>
        <v>#VALUE!</v>
      </c>
      <c r="J45" s="393" t="e">
        <f ca="1" t="shared" si="11"/>
        <v>#VALUE!</v>
      </c>
      <c r="K45" s="394"/>
      <c r="L45" s="392" t="e">
        <f ca="1" t="shared" si="12"/>
        <v>#VALUE!</v>
      </c>
      <c r="M45" s="395" t="e">
        <f ca="1" t="shared" si="13"/>
        <v>#VALUE!</v>
      </c>
      <c r="N45" s="375"/>
      <c r="O45" s="392" t="e">
        <f ca="1" t="shared" si="14"/>
        <v>#VALUE!</v>
      </c>
      <c r="P45" s="393" t="e">
        <f ca="1" t="shared" si="15"/>
        <v>#VALUE!</v>
      </c>
      <c r="Q45" s="394"/>
      <c r="R45" s="392" t="e">
        <f ca="1" t="shared" si="16"/>
        <v>#VALUE!</v>
      </c>
      <c r="S45" s="393" t="e">
        <f ca="1" t="shared" si="17"/>
        <v>#VALUE!</v>
      </c>
      <c r="T45" s="408"/>
    </row>
    <row r="46" spans="1:20">
      <c r="A46" s="369"/>
      <c r="B46" s="370"/>
      <c r="C46" s="376"/>
      <c r="D46" s="372"/>
      <c r="E46" s="372"/>
      <c r="F46" s="373"/>
      <c r="G46" s="374"/>
      <c r="H46" s="375"/>
      <c r="I46" s="392" t="e">
        <f ca="1" t="shared" si="10"/>
        <v>#VALUE!</v>
      </c>
      <c r="J46" s="393" t="e">
        <f ca="1" t="shared" si="11"/>
        <v>#VALUE!</v>
      </c>
      <c r="K46" s="394"/>
      <c r="L46" s="392" t="e">
        <f ca="1" t="shared" si="12"/>
        <v>#VALUE!</v>
      </c>
      <c r="M46" s="395" t="e">
        <f ca="1" t="shared" si="13"/>
        <v>#VALUE!</v>
      </c>
      <c r="N46" s="375"/>
      <c r="O46" s="392" t="e">
        <f ca="1" t="shared" si="14"/>
        <v>#VALUE!</v>
      </c>
      <c r="P46" s="393" t="e">
        <f ca="1" t="shared" si="15"/>
        <v>#VALUE!</v>
      </c>
      <c r="Q46" s="394"/>
      <c r="R46" s="392" t="e">
        <f ca="1" t="shared" si="16"/>
        <v>#VALUE!</v>
      </c>
      <c r="S46" s="393" t="e">
        <f ca="1" t="shared" si="17"/>
        <v>#VALUE!</v>
      </c>
      <c r="T46" s="408"/>
    </row>
    <row r="47" spans="1:20">
      <c r="A47" s="369"/>
      <c r="B47" s="370"/>
      <c r="C47" s="376"/>
      <c r="D47" s="372"/>
      <c r="E47" s="372"/>
      <c r="F47" s="373"/>
      <c r="G47" s="374"/>
      <c r="H47" s="375"/>
      <c r="I47" s="392" t="e">
        <f ca="1" t="shared" si="10"/>
        <v>#VALUE!</v>
      </c>
      <c r="J47" s="393" t="e">
        <f ca="1" t="shared" si="11"/>
        <v>#VALUE!</v>
      </c>
      <c r="K47" s="394"/>
      <c r="L47" s="392" t="e">
        <f ca="1" t="shared" si="12"/>
        <v>#VALUE!</v>
      </c>
      <c r="M47" s="395" t="e">
        <f ca="1" t="shared" si="13"/>
        <v>#VALUE!</v>
      </c>
      <c r="N47" s="375"/>
      <c r="O47" s="392" t="e">
        <f ca="1" t="shared" si="14"/>
        <v>#VALUE!</v>
      </c>
      <c r="P47" s="393" t="e">
        <f ca="1" t="shared" si="15"/>
        <v>#VALUE!</v>
      </c>
      <c r="Q47" s="394"/>
      <c r="R47" s="392" t="e">
        <f ca="1" t="shared" si="16"/>
        <v>#VALUE!</v>
      </c>
      <c r="S47" s="393" t="e">
        <f ca="1" t="shared" si="17"/>
        <v>#VALUE!</v>
      </c>
      <c r="T47" s="408"/>
    </row>
    <row r="48" spans="1:20">
      <c r="A48" s="369"/>
      <c r="B48" s="370"/>
      <c r="C48" s="376"/>
      <c r="D48" s="372"/>
      <c r="E48" s="372"/>
      <c r="F48" s="373"/>
      <c r="G48" s="374"/>
      <c r="H48" s="375"/>
      <c r="I48" s="392" t="e">
        <f ca="1" t="shared" si="10"/>
        <v>#VALUE!</v>
      </c>
      <c r="J48" s="393" t="e">
        <f ca="1" t="shared" si="11"/>
        <v>#VALUE!</v>
      </c>
      <c r="K48" s="394"/>
      <c r="L48" s="392" t="e">
        <f ca="1" t="shared" si="12"/>
        <v>#VALUE!</v>
      </c>
      <c r="M48" s="395" t="e">
        <f ca="1" t="shared" si="13"/>
        <v>#VALUE!</v>
      </c>
      <c r="N48" s="375"/>
      <c r="O48" s="392" t="e">
        <f ca="1" t="shared" si="14"/>
        <v>#VALUE!</v>
      </c>
      <c r="P48" s="393" t="e">
        <f ca="1" t="shared" si="15"/>
        <v>#VALUE!</v>
      </c>
      <c r="Q48" s="394"/>
      <c r="R48" s="392" t="e">
        <f ca="1" t="shared" si="16"/>
        <v>#VALUE!</v>
      </c>
      <c r="S48" s="393" t="e">
        <f ca="1" t="shared" si="17"/>
        <v>#VALUE!</v>
      </c>
      <c r="T48" s="408"/>
    </row>
    <row r="49" spans="1:20">
      <c r="A49" s="369"/>
      <c r="B49" s="370"/>
      <c r="C49" s="376"/>
      <c r="D49" s="372"/>
      <c r="E49" s="372"/>
      <c r="F49" s="373"/>
      <c r="G49" s="374"/>
      <c r="H49" s="375"/>
      <c r="I49" s="392" t="e">
        <f ca="1" t="shared" si="10"/>
        <v>#VALUE!</v>
      </c>
      <c r="J49" s="393" t="e">
        <f ca="1" t="shared" si="11"/>
        <v>#VALUE!</v>
      </c>
      <c r="K49" s="394"/>
      <c r="L49" s="392" t="e">
        <f ca="1" t="shared" si="12"/>
        <v>#VALUE!</v>
      </c>
      <c r="M49" s="395" t="e">
        <f ca="1" t="shared" si="13"/>
        <v>#VALUE!</v>
      </c>
      <c r="N49" s="375"/>
      <c r="O49" s="392" t="e">
        <f ca="1" t="shared" si="14"/>
        <v>#VALUE!</v>
      </c>
      <c r="P49" s="393" t="e">
        <f ca="1" t="shared" si="15"/>
        <v>#VALUE!</v>
      </c>
      <c r="Q49" s="394"/>
      <c r="R49" s="392" t="e">
        <f ca="1" t="shared" si="16"/>
        <v>#VALUE!</v>
      </c>
      <c r="S49" s="393" t="e">
        <f ca="1" t="shared" si="17"/>
        <v>#VALUE!</v>
      </c>
      <c r="T49" s="408"/>
    </row>
    <row r="50" spans="1:20">
      <c r="A50" s="369"/>
      <c r="B50" s="370"/>
      <c r="C50" s="376"/>
      <c r="D50" s="372"/>
      <c r="E50" s="372"/>
      <c r="F50" s="373"/>
      <c r="G50" s="374"/>
      <c r="H50" s="375"/>
      <c r="I50" s="392" t="e">
        <f ca="1" t="shared" si="10"/>
        <v>#VALUE!</v>
      </c>
      <c r="J50" s="393" t="e">
        <f ca="1" t="shared" si="11"/>
        <v>#VALUE!</v>
      </c>
      <c r="K50" s="394"/>
      <c r="L50" s="392" t="e">
        <f ca="1" t="shared" si="12"/>
        <v>#VALUE!</v>
      </c>
      <c r="M50" s="395" t="e">
        <f ca="1" t="shared" si="13"/>
        <v>#VALUE!</v>
      </c>
      <c r="N50" s="375"/>
      <c r="O50" s="392" t="e">
        <f ca="1" t="shared" si="14"/>
        <v>#VALUE!</v>
      </c>
      <c r="P50" s="393" t="e">
        <f ca="1" t="shared" si="15"/>
        <v>#VALUE!</v>
      </c>
      <c r="Q50" s="394"/>
      <c r="R50" s="392" t="e">
        <f ca="1" t="shared" si="16"/>
        <v>#VALUE!</v>
      </c>
      <c r="S50" s="393" t="e">
        <f ca="1" t="shared" si="17"/>
        <v>#VALUE!</v>
      </c>
      <c r="T50" s="408"/>
    </row>
    <row r="51" spans="1:20">
      <c r="A51" s="369"/>
      <c r="B51" s="370"/>
      <c r="C51" s="376"/>
      <c r="D51" s="372"/>
      <c r="E51" s="372"/>
      <c r="F51" s="373"/>
      <c r="G51" s="374"/>
      <c r="H51" s="375"/>
      <c r="I51" s="392" t="e">
        <f ca="1" t="shared" si="10"/>
        <v>#VALUE!</v>
      </c>
      <c r="J51" s="393" t="e">
        <f ca="1" t="shared" si="11"/>
        <v>#VALUE!</v>
      </c>
      <c r="K51" s="394"/>
      <c r="L51" s="392" t="e">
        <f ca="1" t="shared" si="12"/>
        <v>#VALUE!</v>
      </c>
      <c r="M51" s="395" t="e">
        <f ca="1" t="shared" si="13"/>
        <v>#VALUE!</v>
      </c>
      <c r="N51" s="375"/>
      <c r="O51" s="392" t="e">
        <f ca="1" t="shared" si="14"/>
        <v>#VALUE!</v>
      </c>
      <c r="P51" s="393" t="e">
        <f ca="1" t="shared" si="15"/>
        <v>#VALUE!</v>
      </c>
      <c r="Q51" s="394"/>
      <c r="R51" s="392" t="e">
        <f ca="1" t="shared" si="16"/>
        <v>#VALUE!</v>
      </c>
      <c r="S51" s="393" t="e">
        <f ca="1" t="shared" si="17"/>
        <v>#VALUE!</v>
      </c>
      <c r="T51" s="408"/>
    </row>
    <row r="52" spans="1:20">
      <c r="A52" s="369"/>
      <c r="B52" s="370"/>
      <c r="C52" s="376"/>
      <c r="D52" s="372"/>
      <c r="E52" s="372"/>
      <c r="F52" s="373"/>
      <c r="G52" s="374"/>
      <c r="H52" s="375"/>
      <c r="I52" s="392" t="e">
        <f ca="1" t="shared" si="10"/>
        <v>#VALUE!</v>
      </c>
      <c r="J52" s="393" t="e">
        <f ca="1" t="shared" si="11"/>
        <v>#VALUE!</v>
      </c>
      <c r="K52" s="394"/>
      <c r="L52" s="392" t="e">
        <f ca="1" t="shared" si="12"/>
        <v>#VALUE!</v>
      </c>
      <c r="M52" s="395" t="e">
        <f ca="1" t="shared" si="13"/>
        <v>#VALUE!</v>
      </c>
      <c r="N52" s="375"/>
      <c r="O52" s="392" t="e">
        <f ca="1" t="shared" si="14"/>
        <v>#VALUE!</v>
      </c>
      <c r="P52" s="393" t="e">
        <f ca="1" t="shared" si="15"/>
        <v>#VALUE!</v>
      </c>
      <c r="Q52" s="394"/>
      <c r="R52" s="392" t="e">
        <f ca="1" t="shared" si="16"/>
        <v>#VALUE!</v>
      </c>
      <c r="S52" s="393" t="e">
        <f ca="1" t="shared" si="17"/>
        <v>#VALUE!</v>
      </c>
      <c r="T52" s="408"/>
    </row>
    <row r="53" spans="1:20">
      <c r="A53" s="369"/>
      <c r="B53" s="370"/>
      <c r="C53" s="376"/>
      <c r="D53" s="372"/>
      <c r="E53" s="372"/>
      <c r="F53" s="373"/>
      <c r="G53" s="374"/>
      <c r="H53" s="375"/>
      <c r="I53" s="392" t="e">
        <f ca="1" t="shared" si="10"/>
        <v>#VALUE!</v>
      </c>
      <c r="J53" s="393" t="e">
        <f ca="1" t="shared" si="11"/>
        <v>#VALUE!</v>
      </c>
      <c r="K53" s="394"/>
      <c r="L53" s="392" t="e">
        <f ca="1" t="shared" si="12"/>
        <v>#VALUE!</v>
      </c>
      <c r="M53" s="395" t="e">
        <f ca="1" t="shared" si="13"/>
        <v>#VALUE!</v>
      </c>
      <c r="N53" s="375"/>
      <c r="O53" s="392" t="e">
        <f ca="1" t="shared" si="14"/>
        <v>#VALUE!</v>
      </c>
      <c r="P53" s="393" t="e">
        <f ca="1" t="shared" si="15"/>
        <v>#VALUE!</v>
      </c>
      <c r="Q53" s="394"/>
      <c r="R53" s="392" t="e">
        <f ca="1" t="shared" si="16"/>
        <v>#VALUE!</v>
      </c>
      <c r="S53" s="393" t="e">
        <f ca="1" t="shared" si="17"/>
        <v>#VALUE!</v>
      </c>
      <c r="T53" s="408"/>
    </row>
    <row r="54" spans="1:20">
      <c r="A54" s="369"/>
      <c r="B54" s="370"/>
      <c r="C54" s="376"/>
      <c r="D54" s="372"/>
      <c r="E54" s="372"/>
      <c r="F54" s="373"/>
      <c r="G54" s="374"/>
      <c r="H54" s="375"/>
      <c r="I54" s="392" t="e">
        <f ca="1" t="shared" si="10"/>
        <v>#VALUE!</v>
      </c>
      <c r="J54" s="393" t="e">
        <f ca="1" t="shared" si="11"/>
        <v>#VALUE!</v>
      </c>
      <c r="K54" s="394"/>
      <c r="L54" s="392" t="e">
        <f ca="1" t="shared" si="12"/>
        <v>#VALUE!</v>
      </c>
      <c r="M54" s="395" t="e">
        <f ca="1" t="shared" si="13"/>
        <v>#VALUE!</v>
      </c>
      <c r="N54" s="375"/>
      <c r="O54" s="392" t="e">
        <f ca="1" t="shared" si="14"/>
        <v>#VALUE!</v>
      </c>
      <c r="P54" s="393" t="e">
        <f ca="1" t="shared" si="15"/>
        <v>#VALUE!</v>
      </c>
      <c r="Q54" s="394"/>
      <c r="R54" s="392" t="e">
        <f ca="1" t="shared" si="16"/>
        <v>#VALUE!</v>
      </c>
      <c r="S54" s="393" t="e">
        <f ca="1" t="shared" si="17"/>
        <v>#VALUE!</v>
      </c>
      <c r="T54" s="408"/>
    </row>
    <row r="55" spans="1:20">
      <c r="A55" s="369"/>
      <c r="B55" s="370"/>
      <c r="C55" s="376"/>
      <c r="D55" s="372"/>
      <c r="E55" s="372"/>
      <c r="F55" s="373"/>
      <c r="G55" s="374"/>
      <c r="H55" s="375"/>
      <c r="I55" s="392" t="e">
        <f ca="1" t="shared" si="10"/>
        <v>#VALUE!</v>
      </c>
      <c r="J55" s="393" t="e">
        <f ca="1" t="shared" si="11"/>
        <v>#VALUE!</v>
      </c>
      <c r="K55" s="394"/>
      <c r="L55" s="392" t="e">
        <f ca="1" t="shared" si="12"/>
        <v>#VALUE!</v>
      </c>
      <c r="M55" s="395" t="e">
        <f ca="1" t="shared" si="13"/>
        <v>#VALUE!</v>
      </c>
      <c r="N55" s="375"/>
      <c r="O55" s="392" t="e">
        <f ca="1" t="shared" si="14"/>
        <v>#VALUE!</v>
      </c>
      <c r="P55" s="393" t="e">
        <f ca="1" t="shared" si="15"/>
        <v>#VALUE!</v>
      </c>
      <c r="Q55" s="394"/>
      <c r="R55" s="392" t="e">
        <f ca="1" t="shared" si="16"/>
        <v>#VALUE!</v>
      </c>
      <c r="S55" s="393" t="e">
        <f ca="1" t="shared" si="17"/>
        <v>#VALUE!</v>
      </c>
      <c r="T55" s="408"/>
    </row>
    <row r="56" spans="1:20">
      <c r="A56" s="369"/>
      <c r="B56" s="370"/>
      <c r="C56" s="376"/>
      <c r="D56" s="372"/>
      <c r="E56" s="372"/>
      <c r="F56" s="373"/>
      <c r="G56" s="374"/>
      <c r="H56" s="375"/>
      <c r="I56" s="392" t="e">
        <f ca="1" t="shared" si="10"/>
        <v>#VALUE!</v>
      </c>
      <c r="J56" s="393" t="e">
        <f ca="1" t="shared" si="11"/>
        <v>#VALUE!</v>
      </c>
      <c r="K56" s="394"/>
      <c r="L56" s="392" t="e">
        <f ca="1" t="shared" si="12"/>
        <v>#VALUE!</v>
      </c>
      <c r="M56" s="395" t="e">
        <f ca="1" t="shared" si="13"/>
        <v>#VALUE!</v>
      </c>
      <c r="N56" s="375"/>
      <c r="O56" s="392" t="e">
        <f ca="1" t="shared" si="14"/>
        <v>#VALUE!</v>
      </c>
      <c r="P56" s="393" t="e">
        <f ca="1" t="shared" si="15"/>
        <v>#VALUE!</v>
      </c>
      <c r="Q56" s="394"/>
      <c r="R56" s="392" t="e">
        <f ca="1" t="shared" si="16"/>
        <v>#VALUE!</v>
      </c>
      <c r="S56" s="393" t="e">
        <f ca="1" t="shared" si="17"/>
        <v>#VALUE!</v>
      </c>
      <c r="T56" s="408"/>
    </row>
    <row r="57" spans="1:20">
      <c r="A57" s="369"/>
      <c r="B57" s="370"/>
      <c r="C57" s="376"/>
      <c r="D57" s="372"/>
      <c r="E57" s="372"/>
      <c r="F57" s="373"/>
      <c r="G57" s="374"/>
      <c r="H57" s="375"/>
      <c r="I57" s="392" t="e">
        <f ca="1" t="shared" si="10"/>
        <v>#VALUE!</v>
      </c>
      <c r="J57" s="393" t="e">
        <f ca="1" t="shared" si="11"/>
        <v>#VALUE!</v>
      </c>
      <c r="K57" s="394"/>
      <c r="L57" s="392" t="e">
        <f ca="1" t="shared" si="12"/>
        <v>#VALUE!</v>
      </c>
      <c r="M57" s="395" t="e">
        <f ca="1" t="shared" si="13"/>
        <v>#VALUE!</v>
      </c>
      <c r="N57" s="375"/>
      <c r="O57" s="392" t="e">
        <f ca="1" t="shared" si="14"/>
        <v>#VALUE!</v>
      </c>
      <c r="P57" s="393" t="e">
        <f ca="1" t="shared" si="15"/>
        <v>#VALUE!</v>
      </c>
      <c r="Q57" s="394"/>
      <c r="R57" s="392" t="e">
        <f ca="1" t="shared" si="16"/>
        <v>#VALUE!</v>
      </c>
      <c r="S57" s="393" t="e">
        <f ca="1" t="shared" si="17"/>
        <v>#VALUE!</v>
      </c>
      <c r="T57" s="408"/>
    </row>
    <row r="58" spans="1:20">
      <c r="A58" s="369"/>
      <c r="B58" s="370"/>
      <c r="C58" s="376"/>
      <c r="D58" s="372"/>
      <c r="E58" s="372"/>
      <c r="F58" s="373"/>
      <c r="G58" s="374"/>
      <c r="H58" s="375"/>
      <c r="I58" s="392" t="e">
        <f ca="1" t="shared" si="10"/>
        <v>#VALUE!</v>
      </c>
      <c r="J58" s="393" t="e">
        <f ca="1" t="shared" si="11"/>
        <v>#VALUE!</v>
      </c>
      <c r="K58" s="394"/>
      <c r="L58" s="392" t="e">
        <f ca="1" t="shared" si="12"/>
        <v>#VALUE!</v>
      </c>
      <c r="M58" s="395" t="e">
        <f ca="1" t="shared" si="13"/>
        <v>#VALUE!</v>
      </c>
      <c r="N58" s="375"/>
      <c r="O58" s="392" t="e">
        <f ca="1" t="shared" si="14"/>
        <v>#VALUE!</v>
      </c>
      <c r="P58" s="393" t="e">
        <f ca="1" t="shared" si="15"/>
        <v>#VALUE!</v>
      </c>
      <c r="Q58" s="394"/>
      <c r="R58" s="392" t="e">
        <f ca="1" t="shared" si="16"/>
        <v>#VALUE!</v>
      </c>
      <c r="S58" s="393" t="e">
        <f ca="1" t="shared" si="17"/>
        <v>#VALUE!</v>
      </c>
      <c r="T58" s="408"/>
    </row>
    <row r="59" spans="1:20">
      <c r="A59" s="369"/>
      <c r="B59" s="370"/>
      <c r="C59" s="376"/>
      <c r="D59" s="372"/>
      <c r="E59" s="372"/>
      <c r="F59" s="373"/>
      <c r="G59" s="374"/>
      <c r="H59" s="375"/>
      <c r="I59" s="392" t="e">
        <f ca="1" t="shared" si="10"/>
        <v>#VALUE!</v>
      </c>
      <c r="J59" s="393" t="e">
        <f ca="1" t="shared" si="11"/>
        <v>#VALUE!</v>
      </c>
      <c r="K59" s="394"/>
      <c r="L59" s="392" t="e">
        <f ca="1" t="shared" si="12"/>
        <v>#VALUE!</v>
      </c>
      <c r="M59" s="395" t="e">
        <f ca="1" t="shared" si="13"/>
        <v>#VALUE!</v>
      </c>
      <c r="N59" s="375"/>
      <c r="O59" s="392" t="e">
        <f ca="1" t="shared" si="14"/>
        <v>#VALUE!</v>
      </c>
      <c r="P59" s="393" t="e">
        <f ca="1" t="shared" si="15"/>
        <v>#VALUE!</v>
      </c>
      <c r="Q59" s="394"/>
      <c r="R59" s="392" t="e">
        <f ca="1" t="shared" si="16"/>
        <v>#VALUE!</v>
      </c>
      <c r="S59" s="393" t="e">
        <f ca="1" t="shared" si="17"/>
        <v>#VALUE!</v>
      </c>
      <c r="T59" s="408"/>
    </row>
    <row r="60" spans="1:20">
      <c r="A60" s="369"/>
      <c r="B60" s="370"/>
      <c r="C60" s="376"/>
      <c r="D60" s="372"/>
      <c r="E60" s="372"/>
      <c r="F60" s="373"/>
      <c r="G60" s="374"/>
      <c r="H60" s="375"/>
      <c r="I60" s="392" t="e">
        <f ca="1" t="shared" si="10"/>
        <v>#VALUE!</v>
      </c>
      <c r="J60" s="393" t="e">
        <f ca="1" t="shared" si="11"/>
        <v>#VALUE!</v>
      </c>
      <c r="K60" s="394"/>
      <c r="L60" s="392" t="e">
        <f ca="1" t="shared" si="12"/>
        <v>#VALUE!</v>
      </c>
      <c r="M60" s="395" t="e">
        <f ca="1" t="shared" si="13"/>
        <v>#VALUE!</v>
      </c>
      <c r="N60" s="375"/>
      <c r="O60" s="392" t="e">
        <f ca="1" t="shared" si="14"/>
        <v>#VALUE!</v>
      </c>
      <c r="P60" s="393" t="e">
        <f ca="1" t="shared" si="15"/>
        <v>#VALUE!</v>
      </c>
      <c r="Q60" s="394"/>
      <c r="R60" s="392" t="e">
        <f ca="1" t="shared" si="16"/>
        <v>#VALUE!</v>
      </c>
      <c r="S60" s="393" t="e">
        <f ca="1" t="shared" si="17"/>
        <v>#VALUE!</v>
      </c>
      <c r="T60" s="408"/>
    </row>
    <row r="61" spans="1:20">
      <c r="A61" s="369"/>
      <c r="B61" s="370"/>
      <c r="C61" s="376"/>
      <c r="D61" s="372"/>
      <c r="E61" s="372"/>
      <c r="F61" s="373"/>
      <c r="G61" s="374"/>
      <c r="H61" s="375"/>
      <c r="I61" s="392" t="e">
        <f ca="1" t="shared" si="10"/>
        <v>#VALUE!</v>
      </c>
      <c r="J61" s="393" t="e">
        <f ca="1" t="shared" si="11"/>
        <v>#VALUE!</v>
      </c>
      <c r="K61" s="394"/>
      <c r="L61" s="392" t="e">
        <f ca="1" t="shared" si="12"/>
        <v>#VALUE!</v>
      </c>
      <c r="M61" s="395" t="e">
        <f ca="1" t="shared" si="13"/>
        <v>#VALUE!</v>
      </c>
      <c r="N61" s="375"/>
      <c r="O61" s="392" t="e">
        <f ca="1" t="shared" si="14"/>
        <v>#VALUE!</v>
      </c>
      <c r="P61" s="393" t="e">
        <f ca="1" t="shared" si="15"/>
        <v>#VALUE!</v>
      </c>
      <c r="Q61" s="394"/>
      <c r="R61" s="392" t="e">
        <f ca="1" t="shared" si="16"/>
        <v>#VALUE!</v>
      </c>
      <c r="S61" s="393" t="e">
        <f ca="1" t="shared" si="17"/>
        <v>#VALUE!</v>
      </c>
      <c r="T61" s="408"/>
    </row>
    <row r="62" spans="1:20">
      <c r="A62" s="369"/>
      <c r="B62" s="370"/>
      <c r="C62" s="376"/>
      <c r="D62" s="372"/>
      <c r="E62" s="372"/>
      <c r="F62" s="373"/>
      <c r="G62" s="374"/>
      <c r="H62" s="375"/>
      <c r="I62" s="392" t="e">
        <f ca="1" t="shared" si="10"/>
        <v>#VALUE!</v>
      </c>
      <c r="J62" s="393" t="e">
        <f ca="1" t="shared" si="11"/>
        <v>#VALUE!</v>
      </c>
      <c r="K62" s="394"/>
      <c r="L62" s="392" t="e">
        <f ca="1" t="shared" si="12"/>
        <v>#VALUE!</v>
      </c>
      <c r="M62" s="395" t="e">
        <f ca="1" t="shared" si="13"/>
        <v>#VALUE!</v>
      </c>
      <c r="N62" s="375"/>
      <c r="O62" s="392" t="e">
        <f ca="1" t="shared" si="14"/>
        <v>#VALUE!</v>
      </c>
      <c r="P62" s="393" t="e">
        <f ca="1" t="shared" si="15"/>
        <v>#VALUE!</v>
      </c>
      <c r="Q62" s="394"/>
      <c r="R62" s="392" t="e">
        <f ca="1" t="shared" si="16"/>
        <v>#VALUE!</v>
      </c>
      <c r="S62" s="393" t="e">
        <f ca="1" t="shared" si="17"/>
        <v>#VALUE!</v>
      </c>
      <c r="T62" s="408"/>
    </row>
    <row r="63" spans="1:20">
      <c r="A63" s="369"/>
      <c r="B63" s="370"/>
      <c r="C63" s="376"/>
      <c r="D63" s="372"/>
      <c r="E63" s="372"/>
      <c r="F63" s="373"/>
      <c r="G63" s="374"/>
      <c r="H63" s="375"/>
      <c r="I63" s="392" t="e">
        <f ca="1" t="shared" si="10"/>
        <v>#VALUE!</v>
      </c>
      <c r="J63" s="393" t="e">
        <f ca="1" t="shared" si="11"/>
        <v>#VALUE!</v>
      </c>
      <c r="K63" s="394"/>
      <c r="L63" s="392" t="e">
        <f ca="1" t="shared" si="12"/>
        <v>#VALUE!</v>
      </c>
      <c r="M63" s="395" t="e">
        <f ca="1" t="shared" si="13"/>
        <v>#VALUE!</v>
      </c>
      <c r="N63" s="375"/>
      <c r="O63" s="392" t="e">
        <f ca="1" t="shared" si="14"/>
        <v>#VALUE!</v>
      </c>
      <c r="P63" s="393" t="e">
        <f ca="1" t="shared" si="15"/>
        <v>#VALUE!</v>
      </c>
      <c r="Q63" s="394"/>
      <c r="R63" s="392" t="e">
        <f ca="1" t="shared" si="16"/>
        <v>#VALUE!</v>
      </c>
      <c r="S63" s="393" t="e">
        <f ca="1" t="shared" si="17"/>
        <v>#VALUE!</v>
      </c>
      <c r="T63" s="408"/>
    </row>
    <row r="64" spans="1:20">
      <c r="A64" s="369"/>
      <c r="B64" s="370"/>
      <c r="C64" s="376"/>
      <c r="D64" s="372"/>
      <c r="E64" s="372"/>
      <c r="F64" s="373"/>
      <c r="G64" s="374"/>
      <c r="H64" s="375"/>
      <c r="I64" s="392" t="e">
        <f ca="1" t="shared" si="10"/>
        <v>#VALUE!</v>
      </c>
      <c r="J64" s="393" t="e">
        <f ca="1" t="shared" si="11"/>
        <v>#VALUE!</v>
      </c>
      <c r="K64" s="394"/>
      <c r="L64" s="392" t="e">
        <f ca="1" t="shared" si="12"/>
        <v>#VALUE!</v>
      </c>
      <c r="M64" s="395" t="e">
        <f ca="1" t="shared" si="13"/>
        <v>#VALUE!</v>
      </c>
      <c r="N64" s="375"/>
      <c r="O64" s="392" t="e">
        <f ca="1" t="shared" si="14"/>
        <v>#VALUE!</v>
      </c>
      <c r="P64" s="393" t="e">
        <f ca="1" t="shared" si="15"/>
        <v>#VALUE!</v>
      </c>
      <c r="Q64" s="394"/>
      <c r="R64" s="392" t="e">
        <f ca="1" t="shared" si="16"/>
        <v>#VALUE!</v>
      </c>
      <c r="S64" s="393" t="e">
        <f ca="1" t="shared" si="17"/>
        <v>#VALUE!</v>
      </c>
      <c r="T64" s="408"/>
    </row>
    <row r="65" spans="1:20">
      <c r="A65" s="369"/>
      <c r="B65" s="370"/>
      <c r="C65" s="376"/>
      <c r="D65" s="372"/>
      <c r="E65" s="372"/>
      <c r="F65" s="373"/>
      <c r="G65" s="374"/>
      <c r="H65" s="375"/>
      <c r="I65" s="392" t="e">
        <f ca="1" t="shared" si="10"/>
        <v>#VALUE!</v>
      </c>
      <c r="J65" s="393" t="e">
        <f ca="1" t="shared" si="11"/>
        <v>#VALUE!</v>
      </c>
      <c r="K65" s="394"/>
      <c r="L65" s="392" t="e">
        <f ca="1" t="shared" si="12"/>
        <v>#VALUE!</v>
      </c>
      <c r="M65" s="395" t="e">
        <f ca="1" t="shared" si="13"/>
        <v>#VALUE!</v>
      </c>
      <c r="N65" s="375"/>
      <c r="O65" s="392" t="e">
        <f ca="1" t="shared" si="14"/>
        <v>#VALUE!</v>
      </c>
      <c r="P65" s="393" t="e">
        <f ca="1" t="shared" si="15"/>
        <v>#VALUE!</v>
      </c>
      <c r="Q65" s="394"/>
      <c r="R65" s="392" t="e">
        <f ca="1" t="shared" si="16"/>
        <v>#VALUE!</v>
      </c>
      <c r="S65" s="393" t="e">
        <f ca="1" t="shared" si="17"/>
        <v>#VALUE!</v>
      </c>
      <c r="T65" s="408"/>
    </row>
    <row r="66" spans="1:20">
      <c r="A66" s="369"/>
      <c r="B66" s="370"/>
      <c r="C66" s="376"/>
      <c r="D66" s="372"/>
      <c r="E66" s="372"/>
      <c r="F66" s="373"/>
      <c r="G66" s="374"/>
      <c r="H66" s="375"/>
      <c r="I66" s="392" t="e">
        <f ca="1" t="shared" si="10"/>
        <v>#VALUE!</v>
      </c>
      <c r="J66" s="393" t="e">
        <f ca="1" t="shared" si="11"/>
        <v>#VALUE!</v>
      </c>
      <c r="K66" s="394"/>
      <c r="L66" s="392" t="e">
        <f ca="1" t="shared" si="12"/>
        <v>#VALUE!</v>
      </c>
      <c r="M66" s="395" t="e">
        <f ca="1" t="shared" si="13"/>
        <v>#VALUE!</v>
      </c>
      <c r="N66" s="375"/>
      <c r="O66" s="392" t="e">
        <f ca="1" t="shared" si="14"/>
        <v>#VALUE!</v>
      </c>
      <c r="P66" s="393" t="e">
        <f ca="1" t="shared" si="15"/>
        <v>#VALUE!</v>
      </c>
      <c r="Q66" s="394"/>
      <c r="R66" s="392" t="e">
        <f ca="1" t="shared" si="16"/>
        <v>#VALUE!</v>
      </c>
      <c r="S66" s="393" t="e">
        <f ca="1" t="shared" si="17"/>
        <v>#VALUE!</v>
      </c>
      <c r="T66" s="408"/>
    </row>
    <row r="67" spans="1:20">
      <c r="A67" s="369"/>
      <c r="B67" s="370"/>
      <c r="C67" s="376"/>
      <c r="D67" s="372"/>
      <c r="E67" s="372"/>
      <c r="F67" s="373"/>
      <c r="G67" s="374"/>
      <c r="H67" s="375"/>
      <c r="I67" s="392" t="e">
        <f ca="1" t="shared" si="10"/>
        <v>#VALUE!</v>
      </c>
      <c r="J67" s="393" t="e">
        <f ca="1" t="shared" si="11"/>
        <v>#VALUE!</v>
      </c>
      <c r="K67" s="394"/>
      <c r="L67" s="392" t="e">
        <f ca="1" t="shared" si="12"/>
        <v>#VALUE!</v>
      </c>
      <c r="M67" s="395" t="e">
        <f ca="1" t="shared" si="13"/>
        <v>#VALUE!</v>
      </c>
      <c r="N67" s="375"/>
      <c r="O67" s="392" t="e">
        <f ca="1" t="shared" si="14"/>
        <v>#VALUE!</v>
      </c>
      <c r="P67" s="393" t="e">
        <f ca="1" t="shared" si="15"/>
        <v>#VALUE!</v>
      </c>
      <c r="Q67" s="394"/>
      <c r="R67" s="392" t="e">
        <f ca="1" t="shared" si="16"/>
        <v>#VALUE!</v>
      </c>
      <c r="S67" s="393" t="e">
        <f ca="1" t="shared" si="17"/>
        <v>#VALUE!</v>
      </c>
      <c r="T67" s="408"/>
    </row>
    <row r="68" spans="1:20">
      <c r="A68" s="369"/>
      <c r="B68" s="370"/>
      <c r="C68" s="376"/>
      <c r="D68" s="372"/>
      <c r="E68" s="372"/>
      <c r="F68" s="373"/>
      <c r="G68" s="374"/>
      <c r="H68" s="375"/>
      <c r="I68" s="392" t="e">
        <f ca="1" t="shared" si="10"/>
        <v>#VALUE!</v>
      </c>
      <c r="J68" s="393" t="e">
        <f ca="1" t="shared" si="11"/>
        <v>#VALUE!</v>
      </c>
      <c r="K68" s="394"/>
      <c r="L68" s="392" t="e">
        <f ca="1" t="shared" si="12"/>
        <v>#VALUE!</v>
      </c>
      <c r="M68" s="395" t="e">
        <f ca="1" t="shared" si="13"/>
        <v>#VALUE!</v>
      </c>
      <c r="N68" s="375"/>
      <c r="O68" s="392" t="e">
        <f ca="1" t="shared" si="14"/>
        <v>#VALUE!</v>
      </c>
      <c r="P68" s="393" t="e">
        <f ca="1" t="shared" si="15"/>
        <v>#VALUE!</v>
      </c>
      <c r="Q68" s="394"/>
      <c r="R68" s="392" t="e">
        <f ca="1" t="shared" si="16"/>
        <v>#VALUE!</v>
      </c>
      <c r="S68" s="393" t="e">
        <f ca="1" t="shared" si="17"/>
        <v>#VALUE!</v>
      </c>
      <c r="T68" s="408"/>
    </row>
    <row r="69" spans="1:20">
      <c r="A69" s="369"/>
      <c r="B69" s="370"/>
      <c r="C69" s="376"/>
      <c r="D69" s="372"/>
      <c r="E69" s="372"/>
      <c r="F69" s="373"/>
      <c r="G69" s="374"/>
      <c r="H69" s="375"/>
      <c r="I69" s="392" t="e">
        <f ca="1" t="shared" si="10"/>
        <v>#VALUE!</v>
      </c>
      <c r="J69" s="393" t="e">
        <f ca="1" t="shared" si="11"/>
        <v>#VALUE!</v>
      </c>
      <c r="K69" s="394"/>
      <c r="L69" s="392" t="e">
        <f ca="1" t="shared" si="12"/>
        <v>#VALUE!</v>
      </c>
      <c r="M69" s="395" t="e">
        <f ca="1" t="shared" si="13"/>
        <v>#VALUE!</v>
      </c>
      <c r="N69" s="375"/>
      <c r="O69" s="392" t="e">
        <f ca="1" t="shared" si="14"/>
        <v>#VALUE!</v>
      </c>
      <c r="P69" s="393" t="e">
        <f ca="1" t="shared" si="15"/>
        <v>#VALUE!</v>
      </c>
      <c r="Q69" s="394"/>
      <c r="R69" s="392" t="e">
        <f ca="1" t="shared" si="16"/>
        <v>#VALUE!</v>
      </c>
      <c r="S69" s="393" t="e">
        <f ca="1" t="shared" si="17"/>
        <v>#VALUE!</v>
      </c>
      <c r="T69" s="408"/>
    </row>
    <row r="70" spans="1:20">
      <c r="A70" s="369"/>
      <c r="B70" s="370"/>
      <c r="C70" s="376"/>
      <c r="D70" s="372"/>
      <c r="E70" s="372"/>
      <c r="F70" s="373"/>
      <c r="G70" s="374"/>
      <c r="H70" s="375"/>
      <c r="I70" s="392" t="e">
        <f ca="1" t="shared" si="10"/>
        <v>#VALUE!</v>
      </c>
      <c r="J70" s="393" t="e">
        <f ca="1" t="shared" si="11"/>
        <v>#VALUE!</v>
      </c>
      <c r="K70" s="394"/>
      <c r="L70" s="392" t="e">
        <f ca="1" t="shared" si="12"/>
        <v>#VALUE!</v>
      </c>
      <c r="M70" s="395" t="e">
        <f ca="1" t="shared" si="13"/>
        <v>#VALUE!</v>
      </c>
      <c r="N70" s="375"/>
      <c r="O70" s="392" t="e">
        <f ca="1" t="shared" si="14"/>
        <v>#VALUE!</v>
      </c>
      <c r="P70" s="393" t="e">
        <f ca="1" t="shared" si="15"/>
        <v>#VALUE!</v>
      </c>
      <c r="Q70" s="394"/>
      <c r="R70" s="392" t="e">
        <f ca="1" t="shared" si="16"/>
        <v>#VALUE!</v>
      </c>
      <c r="S70" s="393" t="e">
        <f ca="1" t="shared" si="17"/>
        <v>#VALUE!</v>
      </c>
      <c r="T70" s="408"/>
    </row>
    <row r="71" spans="1:20">
      <c r="A71" s="369"/>
      <c r="B71" s="370"/>
      <c r="C71" s="376"/>
      <c r="D71" s="372"/>
      <c r="E71" s="372"/>
      <c r="F71" s="373"/>
      <c r="G71" s="374"/>
      <c r="H71" s="375"/>
      <c r="I71" s="392" t="e">
        <f ca="1" t="shared" si="10"/>
        <v>#VALUE!</v>
      </c>
      <c r="J71" s="393" t="e">
        <f ca="1" t="shared" si="11"/>
        <v>#VALUE!</v>
      </c>
      <c r="K71" s="394"/>
      <c r="L71" s="392" t="e">
        <f ca="1" t="shared" si="12"/>
        <v>#VALUE!</v>
      </c>
      <c r="M71" s="395" t="e">
        <f ca="1" t="shared" si="13"/>
        <v>#VALUE!</v>
      </c>
      <c r="N71" s="375"/>
      <c r="O71" s="392" t="e">
        <f ca="1" t="shared" si="14"/>
        <v>#VALUE!</v>
      </c>
      <c r="P71" s="393" t="e">
        <f ca="1" t="shared" si="15"/>
        <v>#VALUE!</v>
      </c>
      <c r="Q71" s="394"/>
      <c r="R71" s="392" t="e">
        <f ca="1" t="shared" si="16"/>
        <v>#VALUE!</v>
      </c>
      <c r="S71" s="393" t="e">
        <f ca="1" t="shared" si="17"/>
        <v>#VALUE!</v>
      </c>
      <c r="T71" s="408"/>
    </row>
    <row r="72" spans="1:20">
      <c r="A72" s="369"/>
      <c r="B72" s="370"/>
      <c r="C72" s="376"/>
      <c r="D72" s="372"/>
      <c r="E72" s="372"/>
      <c r="F72" s="373"/>
      <c r="G72" s="374"/>
      <c r="H72" s="375"/>
      <c r="I72" s="392" t="e">
        <f ca="1" t="shared" si="10"/>
        <v>#VALUE!</v>
      </c>
      <c r="J72" s="393" t="e">
        <f ca="1" t="shared" si="11"/>
        <v>#VALUE!</v>
      </c>
      <c r="K72" s="394"/>
      <c r="L72" s="392" t="e">
        <f ca="1" t="shared" si="12"/>
        <v>#VALUE!</v>
      </c>
      <c r="M72" s="395" t="e">
        <f ca="1" t="shared" si="13"/>
        <v>#VALUE!</v>
      </c>
      <c r="N72" s="375"/>
      <c r="O72" s="392" t="e">
        <f ca="1" t="shared" si="14"/>
        <v>#VALUE!</v>
      </c>
      <c r="P72" s="393" t="e">
        <f ca="1" t="shared" si="15"/>
        <v>#VALUE!</v>
      </c>
      <c r="Q72" s="394"/>
      <c r="R72" s="392" t="e">
        <f ca="1" t="shared" si="16"/>
        <v>#VALUE!</v>
      </c>
      <c r="S72" s="393" t="e">
        <f ca="1" t="shared" si="17"/>
        <v>#VALUE!</v>
      </c>
      <c r="T72" s="408"/>
    </row>
    <row r="73" spans="1:20">
      <c r="A73" s="369"/>
      <c r="B73" s="370"/>
      <c r="C73" s="376"/>
      <c r="D73" s="372"/>
      <c r="E73" s="372"/>
      <c r="F73" s="373"/>
      <c r="G73" s="374"/>
      <c r="H73" s="375"/>
      <c r="I73" s="392" t="e">
        <f ca="1" t="shared" si="10"/>
        <v>#VALUE!</v>
      </c>
      <c r="J73" s="393" t="e">
        <f ca="1" t="shared" si="11"/>
        <v>#VALUE!</v>
      </c>
      <c r="K73" s="394"/>
      <c r="L73" s="392" t="e">
        <f ca="1" t="shared" si="12"/>
        <v>#VALUE!</v>
      </c>
      <c r="M73" s="395" t="e">
        <f ca="1" t="shared" si="13"/>
        <v>#VALUE!</v>
      </c>
      <c r="N73" s="375"/>
      <c r="O73" s="392" t="e">
        <f ca="1" t="shared" si="14"/>
        <v>#VALUE!</v>
      </c>
      <c r="P73" s="393" t="e">
        <f ca="1" t="shared" si="15"/>
        <v>#VALUE!</v>
      </c>
      <c r="Q73" s="394"/>
      <c r="R73" s="392" t="e">
        <f ca="1" t="shared" si="16"/>
        <v>#VALUE!</v>
      </c>
      <c r="S73" s="393" t="e">
        <f ca="1" t="shared" si="17"/>
        <v>#VALUE!</v>
      </c>
      <c r="T73" s="408"/>
    </row>
    <row r="74" spans="1:20">
      <c r="A74" s="369"/>
      <c r="B74" s="370"/>
      <c r="C74" s="376"/>
      <c r="D74" s="372"/>
      <c r="E74" s="372"/>
      <c r="F74" s="373"/>
      <c r="G74" s="374"/>
      <c r="H74" s="375"/>
      <c r="I74" s="392" t="e">
        <f ca="1" t="shared" si="10"/>
        <v>#VALUE!</v>
      </c>
      <c r="J74" s="393" t="e">
        <f ca="1" t="shared" si="11"/>
        <v>#VALUE!</v>
      </c>
      <c r="K74" s="394"/>
      <c r="L74" s="392" t="e">
        <f ca="1" t="shared" si="12"/>
        <v>#VALUE!</v>
      </c>
      <c r="M74" s="395" t="e">
        <f ca="1" t="shared" si="13"/>
        <v>#VALUE!</v>
      </c>
      <c r="N74" s="375"/>
      <c r="O74" s="392" t="e">
        <f ca="1" t="shared" si="14"/>
        <v>#VALUE!</v>
      </c>
      <c r="P74" s="393" t="e">
        <f ca="1" t="shared" si="15"/>
        <v>#VALUE!</v>
      </c>
      <c r="Q74" s="394"/>
      <c r="R74" s="392" t="e">
        <f ca="1" t="shared" si="16"/>
        <v>#VALUE!</v>
      </c>
      <c r="S74" s="393" t="e">
        <f ca="1" t="shared" si="17"/>
        <v>#VALUE!</v>
      </c>
      <c r="T74" s="408"/>
    </row>
    <row r="75" spans="1:20">
      <c r="A75" s="369"/>
      <c r="B75" s="370"/>
      <c r="C75" s="376"/>
      <c r="D75" s="372"/>
      <c r="E75" s="372"/>
      <c r="F75" s="373"/>
      <c r="G75" s="374"/>
      <c r="H75" s="375"/>
      <c r="I75" s="392" t="e">
        <f ca="1" t="shared" ref="I75:I138" si="18">IF(AND(CELL("Typ",$C75)="w",CELL("Typ",H75)="w"),IF(OR(H75&lt;$F75,H75&gt;$G75),"#",""),"")</f>
        <v>#VALUE!</v>
      </c>
      <c r="J75" s="393" t="e">
        <f ca="1" t="shared" ref="J75:J138" si="19">IF(AND(CELL("Typ",$C75)="w",CELL("Typ",H75)="w"),IF(AND(H75&gt;=$F75,H75&lt;=$G75),"v",""),"")</f>
        <v>#VALUE!</v>
      </c>
      <c r="K75" s="394"/>
      <c r="L75" s="392" t="e">
        <f ca="1" t="shared" ref="L75:L138" si="20">IF(AND(CELL("Typ",$C75)="w",CELL("Typ",K75)="w"),IF(OR(K75&lt;$F75,K75&gt;$G75),"#",""),"")</f>
        <v>#VALUE!</v>
      </c>
      <c r="M75" s="395" t="e">
        <f ca="1" t="shared" ref="M75:M138" si="21">IF(AND(CELL("Typ",$C75)="w",CELL("Typ",K75)="w"),IF(AND(K75&gt;=$F75,K75&lt;=$G75),"v",""),"")</f>
        <v>#VALUE!</v>
      </c>
      <c r="N75" s="375"/>
      <c r="O75" s="392" t="e">
        <f ca="1" t="shared" ref="O75:O138" si="22">IF(AND(CELL("Typ",$C75)="w",CELL("Typ",N75)="w"),IF(OR(N75&lt;$F75,N75&gt;$G75),"#",""),"")</f>
        <v>#VALUE!</v>
      </c>
      <c r="P75" s="393" t="e">
        <f ca="1" t="shared" ref="P75:P138" si="23">IF(AND(CELL("Typ",$C75)="w",CELL("Typ",N75)="w"),IF(AND(N75&gt;=$F75,N75&lt;=$G75),"v",""),"")</f>
        <v>#VALUE!</v>
      </c>
      <c r="Q75" s="394"/>
      <c r="R75" s="392" t="e">
        <f ca="1" t="shared" ref="R75:R138" si="24">IF(AND(CELL("Typ",$C75)="w",CELL("Typ",Q75)="w"),IF(OR(Q75&lt;$F75,Q75&gt;$G75),"#",""),"")</f>
        <v>#VALUE!</v>
      </c>
      <c r="S75" s="393" t="e">
        <f ca="1" t="shared" ref="S75:S138" si="25">IF(AND(CELL("Typ",$C75)="w",CELL("Typ",Q75)="w"),IF(AND(Q75&gt;=$F75,Q75&lt;=$G75),"v",""),"")</f>
        <v>#VALUE!</v>
      </c>
      <c r="T75" s="408"/>
    </row>
    <row r="76" spans="1:20">
      <c r="A76" s="369"/>
      <c r="B76" s="370"/>
      <c r="C76" s="376"/>
      <c r="D76" s="372"/>
      <c r="E76" s="372"/>
      <c r="F76" s="373"/>
      <c r="G76" s="374"/>
      <c r="H76" s="375"/>
      <c r="I76" s="392" t="e">
        <f ca="1" t="shared" si="18"/>
        <v>#VALUE!</v>
      </c>
      <c r="J76" s="393" t="e">
        <f ca="1" t="shared" si="19"/>
        <v>#VALUE!</v>
      </c>
      <c r="K76" s="394"/>
      <c r="L76" s="392" t="e">
        <f ca="1" t="shared" si="20"/>
        <v>#VALUE!</v>
      </c>
      <c r="M76" s="395" t="e">
        <f ca="1" t="shared" si="21"/>
        <v>#VALUE!</v>
      </c>
      <c r="N76" s="375"/>
      <c r="O76" s="392" t="e">
        <f ca="1" t="shared" si="22"/>
        <v>#VALUE!</v>
      </c>
      <c r="P76" s="393" t="e">
        <f ca="1" t="shared" si="23"/>
        <v>#VALUE!</v>
      </c>
      <c r="Q76" s="394"/>
      <c r="R76" s="392" t="e">
        <f ca="1" t="shared" si="24"/>
        <v>#VALUE!</v>
      </c>
      <c r="S76" s="393" t="e">
        <f ca="1" t="shared" si="25"/>
        <v>#VALUE!</v>
      </c>
      <c r="T76" s="408"/>
    </row>
    <row r="77" spans="1:20">
      <c r="A77" s="369"/>
      <c r="B77" s="370"/>
      <c r="C77" s="376"/>
      <c r="D77" s="372"/>
      <c r="E77" s="372"/>
      <c r="F77" s="373"/>
      <c r="G77" s="374"/>
      <c r="H77" s="375"/>
      <c r="I77" s="392" t="e">
        <f ca="1" t="shared" si="18"/>
        <v>#VALUE!</v>
      </c>
      <c r="J77" s="393" t="e">
        <f ca="1" t="shared" si="19"/>
        <v>#VALUE!</v>
      </c>
      <c r="K77" s="394"/>
      <c r="L77" s="392" t="e">
        <f ca="1" t="shared" si="20"/>
        <v>#VALUE!</v>
      </c>
      <c r="M77" s="395" t="e">
        <f ca="1" t="shared" si="21"/>
        <v>#VALUE!</v>
      </c>
      <c r="N77" s="375"/>
      <c r="O77" s="392" t="e">
        <f ca="1" t="shared" si="22"/>
        <v>#VALUE!</v>
      </c>
      <c r="P77" s="393" t="e">
        <f ca="1" t="shared" si="23"/>
        <v>#VALUE!</v>
      </c>
      <c r="Q77" s="394"/>
      <c r="R77" s="392" t="e">
        <f ca="1" t="shared" si="24"/>
        <v>#VALUE!</v>
      </c>
      <c r="S77" s="393" t="e">
        <f ca="1" t="shared" si="25"/>
        <v>#VALUE!</v>
      </c>
      <c r="T77" s="408"/>
    </row>
    <row r="78" spans="1:20">
      <c r="A78" s="369"/>
      <c r="B78" s="370"/>
      <c r="C78" s="376"/>
      <c r="D78" s="372"/>
      <c r="E78" s="372"/>
      <c r="F78" s="373"/>
      <c r="G78" s="374"/>
      <c r="H78" s="375"/>
      <c r="I78" s="392" t="e">
        <f ca="1" t="shared" si="18"/>
        <v>#VALUE!</v>
      </c>
      <c r="J78" s="393" t="e">
        <f ca="1" t="shared" si="19"/>
        <v>#VALUE!</v>
      </c>
      <c r="K78" s="394"/>
      <c r="L78" s="392" t="e">
        <f ca="1" t="shared" si="20"/>
        <v>#VALUE!</v>
      </c>
      <c r="M78" s="395" t="e">
        <f ca="1" t="shared" si="21"/>
        <v>#VALUE!</v>
      </c>
      <c r="N78" s="375"/>
      <c r="O78" s="392" t="e">
        <f ca="1" t="shared" si="22"/>
        <v>#VALUE!</v>
      </c>
      <c r="P78" s="393" t="e">
        <f ca="1" t="shared" si="23"/>
        <v>#VALUE!</v>
      </c>
      <c r="Q78" s="394"/>
      <c r="R78" s="392" t="e">
        <f ca="1" t="shared" si="24"/>
        <v>#VALUE!</v>
      </c>
      <c r="S78" s="393" t="e">
        <f ca="1" t="shared" si="25"/>
        <v>#VALUE!</v>
      </c>
      <c r="T78" s="408"/>
    </row>
    <row r="79" spans="1:20">
      <c r="A79" s="369"/>
      <c r="B79" s="370"/>
      <c r="C79" s="376"/>
      <c r="D79" s="372"/>
      <c r="E79" s="372"/>
      <c r="F79" s="373"/>
      <c r="G79" s="374"/>
      <c r="H79" s="375"/>
      <c r="I79" s="392" t="e">
        <f ca="1" t="shared" si="18"/>
        <v>#VALUE!</v>
      </c>
      <c r="J79" s="393" t="e">
        <f ca="1" t="shared" si="19"/>
        <v>#VALUE!</v>
      </c>
      <c r="K79" s="394"/>
      <c r="L79" s="392" t="e">
        <f ca="1" t="shared" si="20"/>
        <v>#VALUE!</v>
      </c>
      <c r="M79" s="395" t="e">
        <f ca="1" t="shared" si="21"/>
        <v>#VALUE!</v>
      </c>
      <c r="N79" s="375"/>
      <c r="O79" s="392" t="e">
        <f ca="1" t="shared" si="22"/>
        <v>#VALUE!</v>
      </c>
      <c r="P79" s="393" t="e">
        <f ca="1" t="shared" si="23"/>
        <v>#VALUE!</v>
      </c>
      <c r="Q79" s="394"/>
      <c r="R79" s="392" t="e">
        <f ca="1" t="shared" si="24"/>
        <v>#VALUE!</v>
      </c>
      <c r="S79" s="393" t="e">
        <f ca="1" t="shared" si="25"/>
        <v>#VALUE!</v>
      </c>
      <c r="T79" s="408"/>
    </row>
    <row r="80" spans="1:20">
      <c r="A80" s="369"/>
      <c r="B80" s="370"/>
      <c r="C80" s="376"/>
      <c r="D80" s="372"/>
      <c r="E80" s="372"/>
      <c r="F80" s="373"/>
      <c r="G80" s="374"/>
      <c r="H80" s="375"/>
      <c r="I80" s="392" t="e">
        <f ca="1" t="shared" si="18"/>
        <v>#VALUE!</v>
      </c>
      <c r="J80" s="393" t="e">
        <f ca="1" t="shared" si="19"/>
        <v>#VALUE!</v>
      </c>
      <c r="K80" s="394"/>
      <c r="L80" s="392" t="e">
        <f ca="1" t="shared" si="20"/>
        <v>#VALUE!</v>
      </c>
      <c r="M80" s="395" t="e">
        <f ca="1" t="shared" si="21"/>
        <v>#VALUE!</v>
      </c>
      <c r="N80" s="375"/>
      <c r="O80" s="392" t="e">
        <f ca="1" t="shared" si="22"/>
        <v>#VALUE!</v>
      </c>
      <c r="P80" s="393" t="e">
        <f ca="1" t="shared" si="23"/>
        <v>#VALUE!</v>
      </c>
      <c r="Q80" s="394"/>
      <c r="R80" s="392" t="e">
        <f ca="1" t="shared" si="24"/>
        <v>#VALUE!</v>
      </c>
      <c r="S80" s="393" t="e">
        <f ca="1" t="shared" si="25"/>
        <v>#VALUE!</v>
      </c>
      <c r="T80" s="406"/>
    </row>
    <row r="81" spans="1:20">
      <c r="A81" s="369"/>
      <c r="B81" s="370"/>
      <c r="C81" s="376"/>
      <c r="D81" s="372"/>
      <c r="E81" s="372"/>
      <c r="F81" s="373"/>
      <c r="G81" s="374"/>
      <c r="H81" s="375"/>
      <c r="I81" s="392" t="e">
        <f ca="1" t="shared" si="18"/>
        <v>#VALUE!</v>
      </c>
      <c r="J81" s="393" t="e">
        <f ca="1" t="shared" si="19"/>
        <v>#VALUE!</v>
      </c>
      <c r="K81" s="394"/>
      <c r="L81" s="392" t="e">
        <f ca="1" t="shared" si="20"/>
        <v>#VALUE!</v>
      </c>
      <c r="M81" s="395" t="e">
        <f ca="1" t="shared" si="21"/>
        <v>#VALUE!</v>
      </c>
      <c r="N81" s="375"/>
      <c r="O81" s="392" t="e">
        <f ca="1" t="shared" si="22"/>
        <v>#VALUE!</v>
      </c>
      <c r="P81" s="393" t="e">
        <f ca="1" t="shared" si="23"/>
        <v>#VALUE!</v>
      </c>
      <c r="Q81" s="394"/>
      <c r="R81" s="392" t="e">
        <f ca="1" t="shared" si="24"/>
        <v>#VALUE!</v>
      </c>
      <c r="S81" s="393" t="e">
        <f ca="1" t="shared" si="25"/>
        <v>#VALUE!</v>
      </c>
      <c r="T81" s="408"/>
    </row>
    <row r="82" spans="1:20">
      <c r="A82" s="369"/>
      <c r="B82" s="370"/>
      <c r="C82" s="376"/>
      <c r="D82" s="372"/>
      <c r="E82" s="372"/>
      <c r="F82" s="373"/>
      <c r="G82" s="374"/>
      <c r="H82" s="375"/>
      <c r="I82" s="392" t="e">
        <f ca="1" t="shared" si="18"/>
        <v>#VALUE!</v>
      </c>
      <c r="J82" s="393" t="e">
        <f ca="1" t="shared" si="19"/>
        <v>#VALUE!</v>
      </c>
      <c r="K82" s="394"/>
      <c r="L82" s="392" t="e">
        <f ca="1" t="shared" si="20"/>
        <v>#VALUE!</v>
      </c>
      <c r="M82" s="395" t="e">
        <f ca="1" t="shared" si="21"/>
        <v>#VALUE!</v>
      </c>
      <c r="N82" s="375"/>
      <c r="O82" s="392" t="e">
        <f ca="1" t="shared" si="22"/>
        <v>#VALUE!</v>
      </c>
      <c r="P82" s="393" t="e">
        <f ca="1" t="shared" si="23"/>
        <v>#VALUE!</v>
      </c>
      <c r="Q82" s="394"/>
      <c r="R82" s="392" t="e">
        <f ca="1" t="shared" si="24"/>
        <v>#VALUE!</v>
      </c>
      <c r="S82" s="393" t="e">
        <f ca="1" t="shared" si="25"/>
        <v>#VALUE!</v>
      </c>
      <c r="T82" s="408"/>
    </row>
    <row r="83" spans="1:20">
      <c r="A83" s="369"/>
      <c r="B83" s="370"/>
      <c r="C83" s="376"/>
      <c r="D83" s="372"/>
      <c r="E83" s="372"/>
      <c r="F83" s="373"/>
      <c r="G83" s="374"/>
      <c r="H83" s="375"/>
      <c r="I83" s="392" t="e">
        <f ca="1" t="shared" si="18"/>
        <v>#VALUE!</v>
      </c>
      <c r="J83" s="393" t="e">
        <f ca="1" t="shared" si="19"/>
        <v>#VALUE!</v>
      </c>
      <c r="K83" s="394"/>
      <c r="L83" s="392" t="e">
        <f ca="1" t="shared" si="20"/>
        <v>#VALUE!</v>
      </c>
      <c r="M83" s="395" t="e">
        <f ca="1" t="shared" si="21"/>
        <v>#VALUE!</v>
      </c>
      <c r="N83" s="375"/>
      <c r="O83" s="392" t="e">
        <f ca="1" t="shared" si="22"/>
        <v>#VALUE!</v>
      </c>
      <c r="P83" s="393" t="e">
        <f ca="1" t="shared" si="23"/>
        <v>#VALUE!</v>
      </c>
      <c r="Q83" s="394"/>
      <c r="R83" s="392" t="e">
        <f ca="1" t="shared" si="24"/>
        <v>#VALUE!</v>
      </c>
      <c r="S83" s="393" t="e">
        <f ca="1" t="shared" si="25"/>
        <v>#VALUE!</v>
      </c>
      <c r="T83" s="408"/>
    </row>
    <row r="84" spans="1:20">
      <c r="A84" s="369"/>
      <c r="B84" s="370"/>
      <c r="C84" s="376"/>
      <c r="D84" s="372"/>
      <c r="E84" s="372"/>
      <c r="F84" s="373"/>
      <c r="G84" s="374"/>
      <c r="H84" s="375"/>
      <c r="I84" s="392" t="e">
        <f ca="1" t="shared" si="18"/>
        <v>#VALUE!</v>
      </c>
      <c r="J84" s="393" t="e">
        <f ca="1" t="shared" si="19"/>
        <v>#VALUE!</v>
      </c>
      <c r="K84" s="394"/>
      <c r="L84" s="392" t="e">
        <f ca="1" t="shared" si="20"/>
        <v>#VALUE!</v>
      </c>
      <c r="M84" s="395" t="e">
        <f ca="1" t="shared" si="21"/>
        <v>#VALUE!</v>
      </c>
      <c r="N84" s="375"/>
      <c r="O84" s="392" t="e">
        <f ca="1" t="shared" si="22"/>
        <v>#VALUE!</v>
      </c>
      <c r="P84" s="393" t="e">
        <f ca="1" t="shared" si="23"/>
        <v>#VALUE!</v>
      </c>
      <c r="Q84" s="394"/>
      <c r="R84" s="392" t="e">
        <f ca="1" t="shared" si="24"/>
        <v>#VALUE!</v>
      </c>
      <c r="S84" s="393" t="e">
        <f ca="1" t="shared" si="25"/>
        <v>#VALUE!</v>
      </c>
      <c r="T84" s="408"/>
    </row>
    <row r="85" spans="1:20">
      <c r="A85" s="369"/>
      <c r="B85" s="370"/>
      <c r="C85" s="376"/>
      <c r="D85" s="372"/>
      <c r="E85" s="372"/>
      <c r="F85" s="373"/>
      <c r="G85" s="374"/>
      <c r="H85" s="375"/>
      <c r="I85" s="392" t="e">
        <f ca="1" t="shared" si="18"/>
        <v>#VALUE!</v>
      </c>
      <c r="J85" s="393" t="e">
        <f ca="1" t="shared" si="19"/>
        <v>#VALUE!</v>
      </c>
      <c r="K85" s="394"/>
      <c r="L85" s="392" t="e">
        <f ca="1" t="shared" si="20"/>
        <v>#VALUE!</v>
      </c>
      <c r="M85" s="395" t="e">
        <f ca="1" t="shared" si="21"/>
        <v>#VALUE!</v>
      </c>
      <c r="N85" s="375"/>
      <c r="O85" s="392" t="e">
        <f ca="1" t="shared" si="22"/>
        <v>#VALUE!</v>
      </c>
      <c r="P85" s="393" t="e">
        <f ca="1" t="shared" si="23"/>
        <v>#VALUE!</v>
      </c>
      <c r="Q85" s="394"/>
      <c r="R85" s="392" t="e">
        <f ca="1" t="shared" si="24"/>
        <v>#VALUE!</v>
      </c>
      <c r="S85" s="393" t="e">
        <f ca="1" t="shared" si="25"/>
        <v>#VALUE!</v>
      </c>
      <c r="T85" s="406"/>
    </row>
    <row r="86" spans="1:20">
      <c r="A86" s="369"/>
      <c r="B86" s="370"/>
      <c r="C86" s="376"/>
      <c r="D86" s="372"/>
      <c r="E86" s="372"/>
      <c r="F86" s="373"/>
      <c r="G86" s="374"/>
      <c r="H86" s="375"/>
      <c r="I86" s="392" t="e">
        <f ca="1" t="shared" si="18"/>
        <v>#VALUE!</v>
      </c>
      <c r="J86" s="393" t="e">
        <f ca="1" t="shared" si="19"/>
        <v>#VALUE!</v>
      </c>
      <c r="K86" s="394"/>
      <c r="L86" s="392" t="e">
        <f ca="1" t="shared" si="20"/>
        <v>#VALUE!</v>
      </c>
      <c r="M86" s="395" t="e">
        <f ca="1" t="shared" si="21"/>
        <v>#VALUE!</v>
      </c>
      <c r="N86" s="375"/>
      <c r="O86" s="392" t="e">
        <f ca="1" t="shared" si="22"/>
        <v>#VALUE!</v>
      </c>
      <c r="P86" s="393" t="e">
        <f ca="1" t="shared" si="23"/>
        <v>#VALUE!</v>
      </c>
      <c r="Q86" s="394"/>
      <c r="R86" s="392" t="e">
        <f ca="1" t="shared" si="24"/>
        <v>#VALUE!</v>
      </c>
      <c r="S86" s="393" t="e">
        <f ca="1" t="shared" si="25"/>
        <v>#VALUE!</v>
      </c>
      <c r="T86" s="408"/>
    </row>
    <row r="87" spans="1:20">
      <c r="A87" s="369"/>
      <c r="B87" s="370"/>
      <c r="C87" s="376"/>
      <c r="D87" s="372"/>
      <c r="E87" s="372"/>
      <c r="F87" s="373"/>
      <c r="G87" s="374"/>
      <c r="H87" s="375"/>
      <c r="I87" s="392" t="e">
        <f ca="1" t="shared" si="18"/>
        <v>#VALUE!</v>
      </c>
      <c r="J87" s="393" t="e">
        <f ca="1" t="shared" si="19"/>
        <v>#VALUE!</v>
      </c>
      <c r="K87" s="394"/>
      <c r="L87" s="392" t="e">
        <f ca="1" t="shared" si="20"/>
        <v>#VALUE!</v>
      </c>
      <c r="M87" s="395" t="e">
        <f ca="1" t="shared" si="21"/>
        <v>#VALUE!</v>
      </c>
      <c r="N87" s="375"/>
      <c r="O87" s="392" t="e">
        <f ca="1" t="shared" si="22"/>
        <v>#VALUE!</v>
      </c>
      <c r="P87" s="393" t="e">
        <f ca="1" t="shared" si="23"/>
        <v>#VALUE!</v>
      </c>
      <c r="Q87" s="394"/>
      <c r="R87" s="392" t="e">
        <f ca="1" t="shared" si="24"/>
        <v>#VALUE!</v>
      </c>
      <c r="S87" s="393" t="e">
        <f ca="1" t="shared" si="25"/>
        <v>#VALUE!</v>
      </c>
      <c r="T87" s="408"/>
    </row>
    <row r="88" spans="1:20">
      <c r="A88" s="369"/>
      <c r="B88" s="370"/>
      <c r="C88" s="376"/>
      <c r="D88" s="372"/>
      <c r="E88" s="372"/>
      <c r="F88" s="373"/>
      <c r="G88" s="374"/>
      <c r="H88" s="375"/>
      <c r="I88" s="392" t="e">
        <f ca="1" t="shared" si="18"/>
        <v>#VALUE!</v>
      </c>
      <c r="J88" s="393" t="e">
        <f ca="1" t="shared" si="19"/>
        <v>#VALUE!</v>
      </c>
      <c r="K88" s="394"/>
      <c r="L88" s="392" t="e">
        <f ca="1" t="shared" si="20"/>
        <v>#VALUE!</v>
      </c>
      <c r="M88" s="395" t="e">
        <f ca="1" t="shared" si="21"/>
        <v>#VALUE!</v>
      </c>
      <c r="N88" s="375"/>
      <c r="O88" s="392" t="e">
        <f ca="1" t="shared" si="22"/>
        <v>#VALUE!</v>
      </c>
      <c r="P88" s="393" t="e">
        <f ca="1" t="shared" si="23"/>
        <v>#VALUE!</v>
      </c>
      <c r="Q88" s="394"/>
      <c r="R88" s="392" t="e">
        <f ca="1" t="shared" si="24"/>
        <v>#VALUE!</v>
      </c>
      <c r="S88" s="393" t="e">
        <f ca="1" t="shared" si="25"/>
        <v>#VALUE!</v>
      </c>
      <c r="T88" s="408"/>
    </row>
    <row r="89" spans="1:20">
      <c r="A89" s="369"/>
      <c r="B89" s="370"/>
      <c r="C89" s="376"/>
      <c r="D89" s="372"/>
      <c r="E89" s="372"/>
      <c r="F89" s="373"/>
      <c r="G89" s="374"/>
      <c r="H89" s="375"/>
      <c r="I89" s="392" t="e">
        <f ca="1" t="shared" si="18"/>
        <v>#VALUE!</v>
      </c>
      <c r="J89" s="393" t="e">
        <f ca="1" t="shared" si="19"/>
        <v>#VALUE!</v>
      </c>
      <c r="K89" s="394"/>
      <c r="L89" s="392" t="e">
        <f ca="1" t="shared" si="20"/>
        <v>#VALUE!</v>
      </c>
      <c r="M89" s="395" t="e">
        <f ca="1" t="shared" si="21"/>
        <v>#VALUE!</v>
      </c>
      <c r="N89" s="375"/>
      <c r="O89" s="392" t="e">
        <f ca="1" t="shared" si="22"/>
        <v>#VALUE!</v>
      </c>
      <c r="P89" s="393" t="e">
        <f ca="1" t="shared" si="23"/>
        <v>#VALUE!</v>
      </c>
      <c r="Q89" s="394"/>
      <c r="R89" s="392" t="e">
        <f ca="1" t="shared" si="24"/>
        <v>#VALUE!</v>
      </c>
      <c r="S89" s="393" t="e">
        <f ca="1" t="shared" si="25"/>
        <v>#VALUE!</v>
      </c>
      <c r="T89" s="408"/>
    </row>
    <row r="90" spans="1:20">
      <c r="A90" s="369"/>
      <c r="B90" s="370"/>
      <c r="C90" s="376"/>
      <c r="D90" s="372"/>
      <c r="E90" s="372"/>
      <c r="F90" s="373"/>
      <c r="G90" s="374"/>
      <c r="H90" s="375"/>
      <c r="I90" s="392" t="e">
        <f ca="1" t="shared" si="18"/>
        <v>#VALUE!</v>
      </c>
      <c r="J90" s="393" t="e">
        <f ca="1" t="shared" si="19"/>
        <v>#VALUE!</v>
      </c>
      <c r="K90" s="394"/>
      <c r="L90" s="392" t="e">
        <f ca="1" t="shared" si="20"/>
        <v>#VALUE!</v>
      </c>
      <c r="M90" s="395" t="e">
        <f ca="1" t="shared" si="21"/>
        <v>#VALUE!</v>
      </c>
      <c r="N90" s="375"/>
      <c r="O90" s="392" t="e">
        <f ca="1" t="shared" si="22"/>
        <v>#VALUE!</v>
      </c>
      <c r="P90" s="393" t="e">
        <f ca="1" t="shared" si="23"/>
        <v>#VALUE!</v>
      </c>
      <c r="Q90" s="394"/>
      <c r="R90" s="392" t="e">
        <f ca="1" t="shared" si="24"/>
        <v>#VALUE!</v>
      </c>
      <c r="S90" s="393" t="e">
        <f ca="1" t="shared" si="25"/>
        <v>#VALUE!</v>
      </c>
      <c r="T90" s="408"/>
    </row>
    <row r="91" spans="1:20">
      <c r="A91" s="369"/>
      <c r="B91" s="370"/>
      <c r="C91" s="376"/>
      <c r="D91" s="372"/>
      <c r="E91" s="372"/>
      <c r="F91" s="373"/>
      <c r="G91" s="374"/>
      <c r="H91" s="375"/>
      <c r="I91" s="392" t="e">
        <f ca="1" t="shared" si="18"/>
        <v>#VALUE!</v>
      </c>
      <c r="J91" s="393" t="e">
        <f ca="1" t="shared" si="19"/>
        <v>#VALUE!</v>
      </c>
      <c r="K91" s="394"/>
      <c r="L91" s="392" t="e">
        <f ca="1" t="shared" si="20"/>
        <v>#VALUE!</v>
      </c>
      <c r="M91" s="395" t="e">
        <f ca="1" t="shared" si="21"/>
        <v>#VALUE!</v>
      </c>
      <c r="N91" s="375"/>
      <c r="O91" s="392" t="e">
        <f ca="1" t="shared" si="22"/>
        <v>#VALUE!</v>
      </c>
      <c r="P91" s="393" t="e">
        <f ca="1" t="shared" si="23"/>
        <v>#VALUE!</v>
      </c>
      <c r="Q91" s="394"/>
      <c r="R91" s="392" t="e">
        <f ca="1" t="shared" si="24"/>
        <v>#VALUE!</v>
      </c>
      <c r="S91" s="393" t="e">
        <f ca="1" t="shared" si="25"/>
        <v>#VALUE!</v>
      </c>
      <c r="T91" s="408"/>
    </row>
    <row r="92" spans="1:20">
      <c r="A92" s="369"/>
      <c r="B92" s="370"/>
      <c r="C92" s="376"/>
      <c r="D92" s="372"/>
      <c r="E92" s="372"/>
      <c r="F92" s="373"/>
      <c r="G92" s="374"/>
      <c r="H92" s="375"/>
      <c r="I92" s="392" t="e">
        <f ca="1" t="shared" si="18"/>
        <v>#VALUE!</v>
      </c>
      <c r="J92" s="393" t="e">
        <f ca="1" t="shared" si="19"/>
        <v>#VALUE!</v>
      </c>
      <c r="K92" s="394"/>
      <c r="L92" s="392" t="e">
        <f ca="1" t="shared" si="20"/>
        <v>#VALUE!</v>
      </c>
      <c r="M92" s="395" t="e">
        <f ca="1" t="shared" si="21"/>
        <v>#VALUE!</v>
      </c>
      <c r="N92" s="375"/>
      <c r="O92" s="392" t="e">
        <f ca="1" t="shared" si="22"/>
        <v>#VALUE!</v>
      </c>
      <c r="P92" s="393" t="e">
        <f ca="1" t="shared" si="23"/>
        <v>#VALUE!</v>
      </c>
      <c r="Q92" s="394"/>
      <c r="R92" s="392" t="e">
        <f ca="1" t="shared" si="24"/>
        <v>#VALUE!</v>
      </c>
      <c r="S92" s="393" t="e">
        <f ca="1" t="shared" si="25"/>
        <v>#VALUE!</v>
      </c>
      <c r="T92" s="408"/>
    </row>
    <row r="93" spans="1:20">
      <c r="A93" s="369"/>
      <c r="B93" s="370"/>
      <c r="C93" s="376"/>
      <c r="D93" s="372"/>
      <c r="E93" s="372"/>
      <c r="F93" s="373"/>
      <c r="G93" s="374"/>
      <c r="H93" s="375"/>
      <c r="I93" s="392" t="e">
        <f ca="1" t="shared" si="18"/>
        <v>#VALUE!</v>
      </c>
      <c r="J93" s="393" t="e">
        <f ca="1" t="shared" si="19"/>
        <v>#VALUE!</v>
      </c>
      <c r="K93" s="394"/>
      <c r="L93" s="392" t="e">
        <f ca="1" t="shared" si="20"/>
        <v>#VALUE!</v>
      </c>
      <c r="M93" s="395" t="e">
        <f ca="1" t="shared" si="21"/>
        <v>#VALUE!</v>
      </c>
      <c r="N93" s="375"/>
      <c r="O93" s="392" t="e">
        <f ca="1" t="shared" si="22"/>
        <v>#VALUE!</v>
      </c>
      <c r="P93" s="393" t="e">
        <f ca="1" t="shared" si="23"/>
        <v>#VALUE!</v>
      </c>
      <c r="Q93" s="394"/>
      <c r="R93" s="392" t="e">
        <f ca="1" t="shared" si="24"/>
        <v>#VALUE!</v>
      </c>
      <c r="S93" s="393" t="e">
        <f ca="1" t="shared" si="25"/>
        <v>#VALUE!</v>
      </c>
      <c r="T93" s="408"/>
    </row>
    <row r="94" spans="1:20">
      <c r="A94" s="369"/>
      <c r="B94" s="370"/>
      <c r="C94" s="376"/>
      <c r="D94" s="372"/>
      <c r="E94" s="372"/>
      <c r="F94" s="373"/>
      <c r="G94" s="374"/>
      <c r="H94" s="375"/>
      <c r="I94" s="392" t="e">
        <f ca="1" t="shared" si="18"/>
        <v>#VALUE!</v>
      </c>
      <c r="J94" s="393" t="e">
        <f ca="1" t="shared" si="19"/>
        <v>#VALUE!</v>
      </c>
      <c r="K94" s="394"/>
      <c r="L94" s="392" t="e">
        <f ca="1" t="shared" si="20"/>
        <v>#VALUE!</v>
      </c>
      <c r="M94" s="395" t="e">
        <f ca="1" t="shared" si="21"/>
        <v>#VALUE!</v>
      </c>
      <c r="N94" s="375"/>
      <c r="O94" s="392" t="e">
        <f ca="1" t="shared" si="22"/>
        <v>#VALUE!</v>
      </c>
      <c r="P94" s="393" t="e">
        <f ca="1" t="shared" si="23"/>
        <v>#VALUE!</v>
      </c>
      <c r="Q94" s="394"/>
      <c r="R94" s="392" t="e">
        <f ca="1" t="shared" si="24"/>
        <v>#VALUE!</v>
      </c>
      <c r="S94" s="393" t="e">
        <f ca="1" t="shared" si="25"/>
        <v>#VALUE!</v>
      </c>
      <c r="T94" s="408"/>
    </row>
    <row r="95" spans="1:20">
      <c r="A95" s="369"/>
      <c r="B95" s="370"/>
      <c r="C95" s="376"/>
      <c r="D95" s="372"/>
      <c r="E95" s="372"/>
      <c r="F95" s="373"/>
      <c r="G95" s="374"/>
      <c r="H95" s="375"/>
      <c r="I95" s="392" t="e">
        <f ca="1" t="shared" si="18"/>
        <v>#VALUE!</v>
      </c>
      <c r="J95" s="393" t="e">
        <f ca="1" t="shared" si="19"/>
        <v>#VALUE!</v>
      </c>
      <c r="K95" s="394"/>
      <c r="L95" s="392" t="e">
        <f ca="1" t="shared" si="20"/>
        <v>#VALUE!</v>
      </c>
      <c r="M95" s="395" t="e">
        <f ca="1" t="shared" si="21"/>
        <v>#VALUE!</v>
      </c>
      <c r="N95" s="375"/>
      <c r="O95" s="392" t="e">
        <f ca="1" t="shared" si="22"/>
        <v>#VALUE!</v>
      </c>
      <c r="P95" s="393" t="e">
        <f ca="1" t="shared" si="23"/>
        <v>#VALUE!</v>
      </c>
      <c r="Q95" s="394"/>
      <c r="R95" s="392" t="e">
        <f ca="1" t="shared" si="24"/>
        <v>#VALUE!</v>
      </c>
      <c r="S95" s="393" t="e">
        <f ca="1" t="shared" si="25"/>
        <v>#VALUE!</v>
      </c>
      <c r="T95" s="408"/>
    </row>
    <row r="96" spans="1:20">
      <c r="A96" s="369"/>
      <c r="B96" s="370"/>
      <c r="C96" s="376"/>
      <c r="D96" s="372"/>
      <c r="E96" s="372"/>
      <c r="F96" s="373"/>
      <c r="G96" s="374"/>
      <c r="H96" s="375"/>
      <c r="I96" s="392" t="e">
        <f ca="1" t="shared" si="18"/>
        <v>#VALUE!</v>
      </c>
      <c r="J96" s="393" t="e">
        <f ca="1" t="shared" si="19"/>
        <v>#VALUE!</v>
      </c>
      <c r="K96" s="394"/>
      <c r="L96" s="392" t="e">
        <f ca="1" t="shared" si="20"/>
        <v>#VALUE!</v>
      </c>
      <c r="M96" s="395" t="e">
        <f ca="1" t="shared" si="21"/>
        <v>#VALUE!</v>
      </c>
      <c r="N96" s="375"/>
      <c r="O96" s="392" t="e">
        <f ca="1" t="shared" si="22"/>
        <v>#VALUE!</v>
      </c>
      <c r="P96" s="393" t="e">
        <f ca="1" t="shared" si="23"/>
        <v>#VALUE!</v>
      </c>
      <c r="Q96" s="394"/>
      <c r="R96" s="392" t="e">
        <f ca="1" t="shared" si="24"/>
        <v>#VALUE!</v>
      </c>
      <c r="S96" s="393" t="e">
        <f ca="1" t="shared" si="25"/>
        <v>#VALUE!</v>
      </c>
      <c r="T96" s="408"/>
    </row>
    <row r="97" spans="1:20">
      <c r="A97" s="369"/>
      <c r="B97" s="370"/>
      <c r="C97" s="376"/>
      <c r="D97" s="372"/>
      <c r="E97" s="372"/>
      <c r="F97" s="373"/>
      <c r="G97" s="374"/>
      <c r="H97" s="375"/>
      <c r="I97" s="392" t="e">
        <f ca="1" t="shared" si="18"/>
        <v>#VALUE!</v>
      </c>
      <c r="J97" s="393" t="e">
        <f ca="1" t="shared" si="19"/>
        <v>#VALUE!</v>
      </c>
      <c r="K97" s="394"/>
      <c r="L97" s="392" t="e">
        <f ca="1" t="shared" si="20"/>
        <v>#VALUE!</v>
      </c>
      <c r="M97" s="395" t="e">
        <f ca="1" t="shared" si="21"/>
        <v>#VALUE!</v>
      </c>
      <c r="N97" s="375"/>
      <c r="O97" s="392" t="e">
        <f ca="1" t="shared" si="22"/>
        <v>#VALUE!</v>
      </c>
      <c r="P97" s="393" t="e">
        <f ca="1" t="shared" si="23"/>
        <v>#VALUE!</v>
      </c>
      <c r="Q97" s="394"/>
      <c r="R97" s="392" t="e">
        <f ca="1" t="shared" si="24"/>
        <v>#VALUE!</v>
      </c>
      <c r="S97" s="393" t="e">
        <f ca="1" t="shared" si="25"/>
        <v>#VALUE!</v>
      </c>
      <c r="T97" s="408"/>
    </row>
    <row r="98" spans="1:20">
      <c r="A98" s="369"/>
      <c r="B98" s="370"/>
      <c r="C98" s="376"/>
      <c r="D98" s="372"/>
      <c r="E98" s="372"/>
      <c r="F98" s="373"/>
      <c r="G98" s="374"/>
      <c r="H98" s="375"/>
      <c r="I98" s="392" t="e">
        <f ca="1" t="shared" si="18"/>
        <v>#VALUE!</v>
      </c>
      <c r="J98" s="393" t="e">
        <f ca="1" t="shared" si="19"/>
        <v>#VALUE!</v>
      </c>
      <c r="K98" s="394"/>
      <c r="L98" s="392" t="e">
        <f ca="1" t="shared" si="20"/>
        <v>#VALUE!</v>
      </c>
      <c r="M98" s="395" t="e">
        <f ca="1" t="shared" si="21"/>
        <v>#VALUE!</v>
      </c>
      <c r="N98" s="375"/>
      <c r="O98" s="392" t="e">
        <f ca="1" t="shared" si="22"/>
        <v>#VALUE!</v>
      </c>
      <c r="P98" s="393" t="e">
        <f ca="1" t="shared" si="23"/>
        <v>#VALUE!</v>
      </c>
      <c r="Q98" s="394"/>
      <c r="R98" s="392" t="e">
        <f ca="1" t="shared" si="24"/>
        <v>#VALUE!</v>
      </c>
      <c r="S98" s="393" t="e">
        <f ca="1" t="shared" si="25"/>
        <v>#VALUE!</v>
      </c>
      <c r="T98" s="408"/>
    </row>
    <row r="99" spans="1:20">
      <c r="A99" s="369"/>
      <c r="B99" s="370"/>
      <c r="C99" s="376"/>
      <c r="D99" s="372"/>
      <c r="E99" s="372"/>
      <c r="F99" s="373"/>
      <c r="G99" s="374"/>
      <c r="H99" s="375"/>
      <c r="I99" s="392" t="e">
        <f ca="1" t="shared" si="18"/>
        <v>#VALUE!</v>
      </c>
      <c r="J99" s="393" t="e">
        <f ca="1" t="shared" si="19"/>
        <v>#VALUE!</v>
      </c>
      <c r="K99" s="394"/>
      <c r="L99" s="392" t="e">
        <f ca="1" t="shared" si="20"/>
        <v>#VALUE!</v>
      </c>
      <c r="M99" s="395" t="e">
        <f ca="1" t="shared" si="21"/>
        <v>#VALUE!</v>
      </c>
      <c r="N99" s="375"/>
      <c r="O99" s="392" t="e">
        <f ca="1" t="shared" si="22"/>
        <v>#VALUE!</v>
      </c>
      <c r="P99" s="393" t="e">
        <f ca="1" t="shared" si="23"/>
        <v>#VALUE!</v>
      </c>
      <c r="Q99" s="394"/>
      <c r="R99" s="392" t="e">
        <f ca="1" t="shared" si="24"/>
        <v>#VALUE!</v>
      </c>
      <c r="S99" s="393" t="e">
        <f ca="1" t="shared" si="25"/>
        <v>#VALUE!</v>
      </c>
      <c r="T99" s="408"/>
    </row>
    <row r="100" spans="1:20">
      <c r="A100" s="369"/>
      <c r="B100" s="370"/>
      <c r="C100" s="376"/>
      <c r="D100" s="372"/>
      <c r="E100" s="372"/>
      <c r="F100" s="373"/>
      <c r="G100" s="374"/>
      <c r="H100" s="375"/>
      <c r="I100" s="392" t="e">
        <f ca="1" t="shared" si="18"/>
        <v>#VALUE!</v>
      </c>
      <c r="J100" s="393" t="e">
        <f ca="1" t="shared" si="19"/>
        <v>#VALUE!</v>
      </c>
      <c r="K100" s="394"/>
      <c r="L100" s="392" t="e">
        <f ca="1" t="shared" si="20"/>
        <v>#VALUE!</v>
      </c>
      <c r="M100" s="395" t="e">
        <f ca="1" t="shared" si="21"/>
        <v>#VALUE!</v>
      </c>
      <c r="N100" s="375"/>
      <c r="O100" s="392" t="e">
        <f ca="1" t="shared" si="22"/>
        <v>#VALUE!</v>
      </c>
      <c r="P100" s="393" t="e">
        <f ca="1" t="shared" si="23"/>
        <v>#VALUE!</v>
      </c>
      <c r="Q100" s="394"/>
      <c r="R100" s="392" t="e">
        <f ca="1" t="shared" si="24"/>
        <v>#VALUE!</v>
      </c>
      <c r="S100" s="393" t="e">
        <f ca="1" t="shared" si="25"/>
        <v>#VALUE!</v>
      </c>
      <c r="T100" s="408"/>
    </row>
    <row r="101" spans="1:20">
      <c r="A101" s="369"/>
      <c r="B101" s="370"/>
      <c r="C101" s="376"/>
      <c r="D101" s="372"/>
      <c r="E101" s="372"/>
      <c r="F101" s="373"/>
      <c r="G101" s="374"/>
      <c r="H101" s="375"/>
      <c r="I101" s="392" t="e">
        <f ca="1" t="shared" si="18"/>
        <v>#VALUE!</v>
      </c>
      <c r="J101" s="393" t="e">
        <f ca="1" t="shared" si="19"/>
        <v>#VALUE!</v>
      </c>
      <c r="K101" s="394"/>
      <c r="L101" s="392" t="e">
        <f ca="1" t="shared" si="20"/>
        <v>#VALUE!</v>
      </c>
      <c r="M101" s="395" t="e">
        <f ca="1" t="shared" si="21"/>
        <v>#VALUE!</v>
      </c>
      <c r="N101" s="375"/>
      <c r="O101" s="392" t="e">
        <f ca="1" t="shared" si="22"/>
        <v>#VALUE!</v>
      </c>
      <c r="P101" s="393" t="e">
        <f ca="1" t="shared" si="23"/>
        <v>#VALUE!</v>
      </c>
      <c r="Q101" s="394"/>
      <c r="R101" s="392" t="e">
        <f ca="1" t="shared" si="24"/>
        <v>#VALUE!</v>
      </c>
      <c r="S101" s="393" t="e">
        <f ca="1" t="shared" si="25"/>
        <v>#VALUE!</v>
      </c>
      <c r="T101" s="408"/>
    </row>
    <row r="102" spans="1:20">
      <c r="A102" s="369"/>
      <c r="B102" s="370"/>
      <c r="C102" s="376"/>
      <c r="D102" s="372"/>
      <c r="E102" s="372"/>
      <c r="F102" s="373"/>
      <c r="G102" s="374"/>
      <c r="H102" s="375"/>
      <c r="I102" s="392" t="e">
        <f ca="1" t="shared" si="18"/>
        <v>#VALUE!</v>
      </c>
      <c r="J102" s="393" t="e">
        <f ca="1" t="shared" si="19"/>
        <v>#VALUE!</v>
      </c>
      <c r="K102" s="394"/>
      <c r="L102" s="392" t="e">
        <f ca="1" t="shared" si="20"/>
        <v>#VALUE!</v>
      </c>
      <c r="M102" s="395" t="e">
        <f ca="1" t="shared" si="21"/>
        <v>#VALUE!</v>
      </c>
      <c r="N102" s="375"/>
      <c r="O102" s="392" t="e">
        <f ca="1" t="shared" si="22"/>
        <v>#VALUE!</v>
      </c>
      <c r="P102" s="393" t="e">
        <f ca="1" t="shared" si="23"/>
        <v>#VALUE!</v>
      </c>
      <c r="Q102" s="394"/>
      <c r="R102" s="392" t="e">
        <f ca="1" t="shared" si="24"/>
        <v>#VALUE!</v>
      </c>
      <c r="S102" s="393" t="e">
        <f ca="1" t="shared" si="25"/>
        <v>#VALUE!</v>
      </c>
      <c r="T102" s="408"/>
    </row>
    <row r="103" spans="1:20">
      <c r="A103" s="369"/>
      <c r="B103" s="370"/>
      <c r="C103" s="376"/>
      <c r="D103" s="372"/>
      <c r="E103" s="372"/>
      <c r="F103" s="373"/>
      <c r="G103" s="374"/>
      <c r="H103" s="375"/>
      <c r="I103" s="392" t="e">
        <f ca="1" t="shared" si="18"/>
        <v>#VALUE!</v>
      </c>
      <c r="J103" s="393" t="e">
        <f ca="1" t="shared" si="19"/>
        <v>#VALUE!</v>
      </c>
      <c r="K103" s="394"/>
      <c r="L103" s="392" t="e">
        <f ca="1" t="shared" si="20"/>
        <v>#VALUE!</v>
      </c>
      <c r="M103" s="395" t="e">
        <f ca="1" t="shared" si="21"/>
        <v>#VALUE!</v>
      </c>
      <c r="N103" s="375"/>
      <c r="O103" s="392" t="e">
        <f ca="1" t="shared" si="22"/>
        <v>#VALUE!</v>
      </c>
      <c r="P103" s="393" t="e">
        <f ca="1" t="shared" si="23"/>
        <v>#VALUE!</v>
      </c>
      <c r="Q103" s="394"/>
      <c r="R103" s="392" t="e">
        <f ca="1" t="shared" si="24"/>
        <v>#VALUE!</v>
      </c>
      <c r="S103" s="393" t="e">
        <f ca="1" t="shared" si="25"/>
        <v>#VALUE!</v>
      </c>
      <c r="T103" s="408"/>
    </row>
    <row r="104" spans="1:20">
      <c r="A104" s="369"/>
      <c r="B104" s="370"/>
      <c r="C104" s="376"/>
      <c r="D104" s="372"/>
      <c r="E104" s="372"/>
      <c r="F104" s="373"/>
      <c r="G104" s="374"/>
      <c r="H104" s="375"/>
      <c r="I104" s="392" t="e">
        <f ca="1" t="shared" si="18"/>
        <v>#VALUE!</v>
      </c>
      <c r="J104" s="393" t="e">
        <f ca="1" t="shared" si="19"/>
        <v>#VALUE!</v>
      </c>
      <c r="K104" s="394"/>
      <c r="L104" s="392" t="e">
        <f ca="1" t="shared" si="20"/>
        <v>#VALUE!</v>
      </c>
      <c r="M104" s="395" t="e">
        <f ca="1" t="shared" si="21"/>
        <v>#VALUE!</v>
      </c>
      <c r="N104" s="375"/>
      <c r="O104" s="392" t="e">
        <f ca="1" t="shared" si="22"/>
        <v>#VALUE!</v>
      </c>
      <c r="P104" s="393" t="e">
        <f ca="1" t="shared" si="23"/>
        <v>#VALUE!</v>
      </c>
      <c r="Q104" s="394"/>
      <c r="R104" s="392" t="e">
        <f ca="1" t="shared" si="24"/>
        <v>#VALUE!</v>
      </c>
      <c r="S104" s="393" t="e">
        <f ca="1" t="shared" si="25"/>
        <v>#VALUE!</v>
      </c>
      <c r="T104" s="408"/>
    </row>
    <row r="105" spans="1:20">
      <c r="A105" s="369"/>
      <c r="B105" s="370"/>
      <c r="C105" s="376"/>
      <c r="D105" s="372"/>
      <c r="E105" s="372"/>
      <c r="F105" s="373"/>
      <c r="G105" s="374"/>
      <c r="H105" s="375"/>
      <c r="I105" s="392" t="e">
        <f ca="1" t="shared" si="18"/>
        <v>#VALUE!</v>
      </c>
      <c r="J105" s="393" t="e">
        <f ca="1" t="shared" si="19"/>
        <v>#VALUE!</v>
      </c>
      <c r="K105" s="394"/>
      <c r="L105" s="392" t="e">
        <f ca="1" t="shared" si="20"/>
        <v>#VALUE!</v>
      </c>
      <c r="M105" s="395" t="e">
        <f ca="1" t="shared" si="21"/>
        <v>#VALUE!</v>
      </c>
      <c r="N105" s="375"/>
      <c r="O105" s="392" t="e">
        <f ca="1" t="shared" si="22"/>
        <v>#VALUE!</v>
      </c>
      <c r="P105" s="393" t="e">
        <f ca="1" t="shared" si="23"/>
        <v>#VALUE!</v>
      </c>
      <c r="Q105" s="394"/>
      <c r="R105" s="392" t="e">
        <f ca="1" t="shared" si="24"/>
        <v>#VALUE!</v>
      </c>
      <c r="S105" s="393" t="e">
        <f ca="1" t="shared" si="25"/>
        <v>#VALUE!</v>
      </c>
      <c r="T105" s="409"/>
    </row>
    <row r="106" spans="1:20">
      <c r="A106" s="369"/>
      <c r="B106" s="370"/>
      <c r="C106" s="376"/>
      <c r="D106" s="372"/>
      <c r="E106" s="372"/>
      <c r="F106" s="373"/>
      <c r="G106" s="374"/>
      <c r="H106" s="375"/>
      <c r="I106" s="392" t="e">
        <f ca="1" t="shared" si="18"/>
        <v>#VALUE!</v>
      </c>
      <c r="J106" s="393" t="e">
        <f ca="1" t="shared" si="19"/>
        <v>#VALUE!</v>
      </c>
      <c r="K106" s="394"/>
      <c r="L106" s="392" t="e">
        <f ca="1" t="shared" si="20"/>
        <v>#VALUE!</v>
      </c>
      <c r="M106" s="395" t="e">
        <f ca="1" t="shared" si="21"/>
        <v>#VALUE!</v>
      </c>
      <c r="N106" s="375"/>
      <c r="O106" s="392" t="e">
        <f ca="1" t="shared" si="22"/>
        <v>#VALUE!</v>
      </c>
      <c r="P106" s="393" t="e">
        <f ca="1" t="shared" si="23"/>
        <v>#VALUE!</v>
      </c>
      <c r="Q106" s="394"/>
      <c r="R106" s="392" t="e">
        <f ca="1" t="shared" si="24"/>
        <v>#VALUE!</v>
      </c>
      <c r="S106" s="393" t="e">
        <f ca="1" t="shared" si="25"/>
        <v>#VALUE!</v>
      </c>
      <c r="T106" s="408"/>
    </row>
    <row r="107" spans="1:20">
      <c r="A107" s="369"/>
      <c r="B107" s="370"/>
      <c r="C107" s="376"/>
      <c r="D107" s="372"/>
      <c r="E107" s="372"/>
      <c r="F107" s="373"/>
      <c r="G107" s="374"/>
      <c r="H107" s="375"/>
      <c r="I107" s="392" t="e">
        <f ca="1" t="shared" si="18"/>
        <v>#VALUE!</v>
      </c>
      <c r="J107" s="393" t="e">
        <f ca="1" t="shared" si="19"/>
        <v>#VALUE!</v>
      </c>
      <c r="K107" s="394"/>
      <c r="L107" s="392" t="e">
        <f ca="1" t="shared" si="20"/>
        <v>#VALUE!</v>
      </c>
      <c r="M107" s="395" t="e">
        <f ca="1" t="shared" si="21"/>
        <v>#VALUE!</v>
      </c>
      <c r="N107" s="375"/>
      <c r="O107" s="392" t="e">
        <f ca="1" t="shared" si="22"/>
        <v>#VALUE!</v>
      </c>
      <c r="P107" s="393" t="e">
        <f ca="1" t="shared" si="23"/>
        <v>#VALUE!</v>
      </c>
      <c r="Q107" s="394"/>
      <c r="R107" s="392" t="e">
        <f ca="1" t="shared" si="24"/>
        <v>#VALUE!</v>
      </c>
      <c r="S107" s="393" t="e">
        <f ca="1" t="shared" si="25"/>
        <v>#VALUE!</v>
      </c>
      <c r="T107" s="408"/>
    </row>
    <row r="108" spans="1:20">
      <c r="A108" s="369"/>
      <c r="B108" s="370"/>
      <c r="C108" s="376"/>
      <c r="D108" s="372"/>
      <c r="E108" s="372"/>
      <c r="F108" s="373"/>
      <c r="G108" s="374"/>
      <c r="H108" s="375"/>
      <c r="I108" s="392" t="e">
        <f ca="1" t="shared" si="18"/>
        <v>#VALUE!</v>
      </c>
      <c r="J108" s="393" t="e">
        <f ca="1" t="shared" si="19"/>
        <v>#VALUE!</v>
      </c>
      <c r="K108" s="394"/>
      <c r="L108" s="392" t="e">
        <f ca="1" t="shared" si="20"/>
        <v>#VALUE!</v>
      </c>
      <c r="M108" s="395" t="e">
        <f ca="1" t="shared" si="21"/>
        <v>#VALUE!</v>
      </c>
      <c r="N108" s="375"/>
      <c r="O108" s="392" t="e">
        <f ca="1" t="shared" si="22"/>
        <v>#VALUE!</v>
      </c>
      <c r="P108" s="393" t="e">
        <f ca="1" t="shared" si="23"/>
        <v>#VALUE!</v>
      </c>
      <c r="Q108" s="394"/>
      <c r="R108" s="392" t="e">
        <f ca="1" t="shared" si="24"/>
        <v>#VALUE!</v>
      </c>
      <c r="S108" s="393" t="e">
        <f ca="1" t="shared" si="25"/>
        <v>#VALUE!</v>
      </c>
      <c r="T108" s="408"/>
    </row>
    <row r="109" spans="1:20">
      <c r="A109" s="369"/>
      <c r="B109" s="370"/>
      <c r="C109" s="376"/>
      <c r="D109" s="372"/>
      <c r="E109" s="372"/>
      <c r="F109" s="373"/>
      <c r="G109" s="374"/>
      <c r="H109" s="375"/>
      <c r="I109" s="392" t="e">
        <f ca="1" t="shared" si="18"/>
        <v>#VALUE!</v>
      </c>
      <c r="J109" s="393" t="e">
        <f ca="1" t="shared" si="19"/>
        <v>#VALUE!</v>
      </c>
      <c r="K109" s="394"/>
      <c r="L109" s="392" t="e">
        <f ca="1" t="shared" si="20"/>
        <v>#VALUE!</v>
      </c>
      <c r="M109" s="395" t="e">
        <f ca="1" t="shared" si="21"/>
        <v>#VALUE!</v>
      </c>
      <c r="N109" s="375"/>
      <c r="O109" s="392" t="e">
        <f ca="1" t="shared" si="22"/>
        <v>#VALUE!</v>
      </c>
      <c r="P109" s="393" t="e">
        <f ca="1" t="shared" si="23"/>
        <v>#VALUE!</v>
      </c>
      <c r="Q109" s="394"/>
      <c r="R109" s="392" t="e">
        <f ca="1" t="shared" si="24"/>
        <v>#VALUE!</v>
      </c>
      <c r="S109" s="393" t="e">
        <f ca="1" t="shared" si="25"/>
        <v>#VALUE!</v>
      </c>
      <c r="T109" s="408"/>
    </row>
    <row r="110" spans="1:20">
      <c r="A110" s="369"/>
      <c r="B110" s="370"/>
      <c r="C110" s="376"/>
      <c r="D110" s="372"/>
      <c r="E110" s="372"/>
      <c r="F110" s="373"/>
      <c r="G110" s="374"/>
      <c r="H110" s="375"/>
      <c r="I110" s="392" t="e">
        <f ca="1" t="shared" si="18"/>
        <v>#VALUE!</v>
      </c>
      <c r="J110" s="393" t="e">
        <f ca="1" t="shared" si="19"/>
        <v>#VALUE!</v>
      </c>
      <c r="K110" s="394"/>
      <c r="L110" s="392" t="e">
        <f ca="1" t="shared" si="20"/>
        <v>#VALUE!</v>
      </c>
      <c r="M110" s="395" t="e">
        <f ca="1" t="shared" si="21"/>
        <v>#VALUE!</v>
      </c>
      <c r="N110" s="375"/>
      <c r="O110" s="392" t="e">
        <f ca="1" t="shared" si="22"/>
        <v>#VALUE!</v>
      </c>
      <c r="P110" s="393" t="e">
        <f ca="1" t="shared" si="23"/>
        <v>#VALUE!</v>
      </c>
      <c r="Q110" s="394"/>
      <c r="R110" s="392" t="e">
        <f ca="1" t="shared" si="24"/>
        <v>#VALUE!</v>
      </c>
      <c r="S110" s="393" t="e">
        <f ca="1" t="shared" si="25"/>
        <v>#VALUE!</v>
      </c>
      <c r="T110" s="408"/>
    </row>
    <row r="111" spans="1:20">
      <c r="A111" s="369"/>
      <c r="B111" s="370"/>
      <c r="C111" s="376"/>
      <c r="D111" s="372"/>
      <c r="E111" s="372"/>
      <c r="F111" s="373"/>
      <c r="G111" s="374"/>
      <c r="H111" s="375"/>
      <c r="I111" s="392" t="e">
        <f ca="1" t="shared" si="18"/>
        <v>#VALUE!</v>
      </c>
      <c r="J111" s="393" t="e">
        <f ca="1" t="shared" si="19"/>
        <v>#VALUE!</v>
      </c>
      <c r="K111" s="394"/>
      <c r="L111" s="392" t="e">
        <f ca="1" t="shared" si="20"/>
        <v>#VALUE!</v>
      </c>
      <c r="M111" s="395" t="e">
        <f ca="1" t="shared" si="21"/>
        <v>#VALUE!</v>
      </c>
      <c r="N111" s="375"/>
      <c r="O111" s="392" t="e">
        <f ca="1" t="shared" si="22"/>
        <v>#VALUE!</v>
      </c>
      <c r="P111" s="393" t="e">
        <f ca="1" t="shared" si="23"/>
        <v>#VALUE!</v>
      </c>
      <c r="Q111" s="394"/>
      <c r="R111" s="392" t="e">
        <f ca="1" t="shared" si="24"/>
        <v>#VALUE!</v>
      </c>
      <c r="S111" s="393" t="e">
        <f ca="1" t="shared" si="25"/>
        <v>#VALUE!</v>
      </c>
      <c r="T111" s="408"/>
    </row>
    <row r="112" spans="1:20">
      <c r="A112" s="369"/>
      <c r="B112" s="370"/>
      <c r="C112" s="376"/>
      <c r="D112" s="372"/>
      <c r="E112" s="372"/>
      <c r="F112" s="373"/>
      <c r="G112" s="374"/>
      <c r="H112" s="375"/>
      <c r="I112" s="392" t="e">
        <f ca="1" t="shared" si="18"/>
        <v>#VALUE!</v>
      </c>
      <c r="J112" s="393" t="e">
        <f ca="1" t="shared" si="19"/>
        <v>#VALUE!</v>
      </c>
      <c r="K112" s="394"/>
      <c r="L112" s="392" t="e">
        <f ca="1" t="shared" si="20"/>
        <v>#VALUE!</v>
      </c>
      <c r="M112" s="395" t="e">
        <f ca="1" t="shared" si="21"/>
        <v>#VALUE!</v>
      </c>
      <c r="N112" s="375"/>
      <c r="O112" s="392" t="e">
        <f ca="1" t="shared" si="22"/>
        <v>#VALUE!</v>
      </c>
      <c r="P112" s="393" t="e">
        <f ca="1" t="shared" si="23"/>
        <v>#VALUE!</v>
      </c>
      <c r="Q112" s="394"/>
      <c r="R112" s="392" t="e">
        <f ca="1" t="shared" si="24"/>
        <v>#VALUE!</v>
      </c>
      <c r="S112" s="393" t="e">
        <f ca="1" t="shared" si="25"/>
        <v>#VALUE!</v>
      </c>
      <c r="T112" s="408"/>
    </row>
    <row r="113" spans="1:20">
      <c r="A113" s="369"/>
      <c r="B113" s="370"/>
      <c r="C113" s="376"/>
      <c r="D113" s="372"/>
      <c r="E113" s="372"/>
      <c r="F113" s="373"/>
      <c r="G113" s="374"/>
      <c r="H113" s="375"/>
      <c r="I113" s="392" t="e">
        <f ca="1" t="shared" si="18"/>
        <v>#VALUE!</v>
      </c>
      <c r="J113" s="393" t="e">
        <f ca="1" t="shared" si="19"/>
        <v>#VALUE!</v>
      </c>
      <c r="K113" s="394"/>
      <c r="L113" s="392" t="e">
        <f ca="1" t="shared" si="20"/>
        <v>#VALUE!</v>
      </c>
      <c r="M113" s="395" t="e">
        <f ca="1" t="shared" si="21"/>
        <v>#VALUE!</v>
      </c>
      <c r="N113" s="375"/>
      <c r="O113" s="392" t="e">
        <f ca="1" t="shared" si="22"/>
        <v>#VALUE!</v>
      </c>
      <c r="P113" s="393" t="e">
        <f ca="1" t="shared" si="23"/>
        <v>#VALUE!</v>
      </c>
      <c r="Q113" s="394"/>
      <c r="R113" s="392" t="e">
        <f ca="1" t="shared" si="24"/>
        <v>#VALUE!</v>
      </c>
      <c r="S113" s="393" t="e">
        <f ca="1" t="shared" si="25"/>
        <v>#VALUE!</v>
      </c>
      <c r="T113" s="408"/>
    </row>
    <row r="114" spans="1:20">
      <c r="A114" s="369"/>
      <c r="B114" s="370"/>
      <c r="C114" s="376"/>
      <c r="D114" s="372"/>
      <c r="E114" s="372"/>
      <c r="F114" s="373"/>
      <c r="G114" s="374"/>
      <c r="H114" s="375"/>
      <c r="I114" s="392" t="e">
        <f ca="1" t="shared" si="18"/>
        <v>#VALUE!</v>
      </c>
      <c r="J114" s="393" t="e">
        <f ca="1" t="shared" si="19"/>
        <v>#VALUE!</v>
      </c>
      <c r="K114" s="394"/>
      <c r="L114" s="392" t="e">
        <f ca="1" t="shared" si="20"/>
        <v>#VALUE!</v>
      </c>
      <c r="M114" s="395" t="e">
        <f ca="1" t="shared" si="21"/>
        <v>#VALUE!</v>
      </c>
      <c r="N114" s="375"/>
      <c r="O114" s="392" t="e">
        <f ca="1" t="shared" si="22"/>
        <v>#VALUE!</v>
      </c>
      <c r="P114" s="393" t="e">
        <f ca="1" t="shared" si="23"/>
        <v>#VALUE!</v>
      </c>
      <c r="Q114" s="394"/>
      <c r="R114" s="392" t="e">
        <f ca="1" t="shared" si="24"/>
        <v>#VALUE!</v>
      </c>
      <c r="S114" s="393" t="e">
        <f ca="1" t="shared" si="25"/>
        <v>#VALUE!</v>
      </c>
      <c r="T114" s="408"/>
    </row>
    <row r="115" spans="1:20">
      <c r="A115" s="369"/>
      <c r="B115" s="370"/>
      <c r="C115" s="376"/>
      <c r="D115" s="372"/>
      <c r="E115" s="372"/>
      <c r="F115" s="373"/>
      <c r="G115" s="374"/>
      <c r="H115" s="375"/>
      <c r="I115" s="392" t="e">
        <f ca="1" t="shared" si="18"/>
        <v>#VALUE!</v>
      </c>
      <c r="J115" s="393" t="e">
        <f ca="1" t="shared" si="19"/>
        <v>#VALUE!</v>
      </c>
      <c r="K115" s="394"/>
      <c r="L115" s="392" t="e">
        <f ca="1" t="shared" si="20"/>
        <v>#VALUE!</v>
      </c>
      <c r="M115" s="395" t="e">
        <f ca="1" t="shared" si="21"/>
        <v>#VALUE!</v>
      </c>
      <c r="N115" s="375"/>
      <c r="O115" s="392" t="e">
        <f ca="1" t="shared" si="22"/>
        <v>#VALUE!</v>
      </c>
      <c r="P115" s="393" t="e">
        <f ca="1" t="shared" si="23"/>
        <v>#VALUE!</v>
      </c>
      <c r="Q115" s="394"/>
      <c r="R115" s="392" t="e">
        <f ca="1" t="shared" si="24"/>
        <v>#VALUE!</v>
      </c>
      <c r="S115" s="393" t="e">
        <f ca="1" t="shared" si="25"/>
        <v>#VALUE!</v>
      </c>
      <c r="T115" s="408"/>
    </row>
    <row r="116" spans="1:20">
      <c r="A116" s="369"/>
      <c r="B116" s="370"/>
      <c r="C116" s="376"/>
      <c r="D116" s="372"/>
      <c r="E116" s="372"/>
      <c r="F116" s="373"/>
      <c r="G116" s="374"/>
      <c r="H116" s="375"/>
      <c r="I116" s="392" t="e">
        <f ca="1" t="shared" si="18"/>
        <v>#VALUE!</v>
      </c>
      <c r="J116" s="393" t="e">
        <f ca="1" t="shared" si="19"/>
        <v>#VALUE!</v>
      </c>
      <c r="K116" s="394"/>
      <c r="L116" s="392" t="e">
        <f ca="1" t="shared" si="20"/>
        <v>#VALUE!</v>
      </c>
      <c r="M116" s="395" t="e">
        <f ca="1" t="shared" si="21"/>
        <v>#VALUE!</v>
      </c>
      <c r="N116" s="375"/>
      <c r="O116" s="392" t="e">
        <f ca="1" t="shared" si="22"/>
        <v>#VALUE!</v>
      </c>
      <c r="P116" s="393" t="e">
        <f ca="1" t="shared" si="23"/>
        <v>#VALUE!</v>
      </c>
      <c r="Q116" s="394"/>
      <c r="R116" s="392" t="e">
        <f ca="1" t="shared" si="24"/>
        <v>#VALUE!</v>
      </c>
      <c r="S116" s="393" t="e">
        <f ca="1" t="shared" si="25"/>
        <v>#VALUE!</v>
      </c>
      <c r="T116" s="408"/>
    </row>
    <row r="117" spans="1:20">
      <c r="A117" s="369"/>
      <c r="B117" s="370"/>
      <c r="C117" s="376"/>
      <c r="D117" s="372"/>
      <c r="E117" s="372"/>
      <c r="F117" s="373"/>
      <c r="G117" s="374"/>
      <c r="H117" s="375"/>
      <c r="I117" s="392" t="e">
        <f ca="1" t="shared" si="18"/>
        <v>#VALUE!</v>
      </c>
      <c r="J117" s="393" t="e">
        <f ca="1" t="shared" si="19"/>
        <v>#VALUE!</v>
      </c>
      <c r="K117" s="394"/>
      <c r="L117" s="392" t="e">
        <f ca="1" t="shared" si="20"/>
        <v>#VALUE!</v>
      </c>
      <c r="M117" s="395" t="e">
        <f ca="1" t="shared" si="21"/>
        <v>#VALUE!</v>
      </c>
      <c r="N117" s="375"/>
      <c r="O117" s="392" t="e">
        <f ca="1" t="shared" si="22"/>
        <v>#VALUE!</v>
      </c>
      <c r="P117" s="393" t="e">
        <f ca="1" t="shared" si="23"/>
        <v>#VALUE!</v>
      </c>
      <c r="Q117" s="394"/>
      <c r="R117" s="392" t="e">
        <f ca="1" t="shared" si="24"/>
        <v>#VALUE!</v>
      </c>
      <c r="S117" s="393" t="e">
        <f ca="1" t="shared" si="25"/>
        <v>#VALUE!</v>
      </c>
      <c r="T117" s="408"/>
    </row>
    <row r="118" spans="1:20">
      <c r="A118" s="369"/>
      <c r="B118" s="370"/>
      <c r="C118" s="376"/>
      <c r="D118" s="372"/>
      <c r="E118" s="372"/>
      <c r="F118" s="373"/>
      <c r="G118" s="374"/>
      <c r="H118" s="375"/>
      <c r="I118" s="392" t="e">
        <f ca="1" t="shared" si="18"/>
        <v>#VALUE!</v>
      </c>
      <c r="J118" s="393" t="e">
        <f ca="1" t="shared" si="19"/>
        <v>#VALUE!</v>
      </c>
      <c r="K118" s="394"/>
      <c r="L118" s="392" t="e">
        <f ca="1" t="shared" si="20"/>
        <v>#VALUE!</v>
      </c>
      <c r="M118" s="395" t="e">
        <f ca="1" t="shared" si="21"/>
        <v>#VALUE!</v>
      </c>
      <c r="N118" s="375"/>
      <c r="O118" s="392" t="e">
        <f ca="1" t="shared" si="22"/>
        <v>#VALUE!</v>
      </c>
      <c r="P118" s="393" t="e">
        <f ca="1" t="shared" si="23"/>
        <v>#VALUE!</v>
      </c>
      <c r="Q118" s="394"/>
      <c r="R118" s="392" t="e">
        <f ca="1" t="shared" si="24"/>
        <v>#VALUE!</v>
      </c>
      <c r="S118" s="393" t="e">
        <f ca="1" t="shared" si="25"/>
        <v>#VALUE!</v>
      </c>
      <c r="T118" s="408"/>
    </row>
    <row r="119" spans="1:20">
      <c r="A119" s="369"/>
      <c r="B119" s="370"/>
      <c r="C119" s="376"/>
      <c r="D119" s="372"/>
      <c r="E119" s="372"/>
      <c r="F119" s="373"/>
      <c r="G119" s="374"/>
      <c r="H119" s="375"/>
      <c r="I119" s="392" t="e">
        <f ca="1" t="shared" si="18"/>
        <v>#VALUE!</v>
      </c>
      <c r="J119" s="393" t="e">
        <f ca="1" t="shared" si="19"/>
        <v>#VALUE!</v>
      </c>
      <c r="K119" s="394"/>
      <c r="L119" s="392" t="e">
        <f ca="1" t="shared" si="20"/>
        <v>#VALUE!</v>
      </c>
      <c r="M119" s="395" t="e">
        <f ca="1" t="shared" si="21"/>
        <v>#VALUE!</v>
      </c>
      <c r="N119" s="375"/>
      <c r="O119" s="392" t="e">
        <f ca="1" t="shared" si="22"/>
        <v>#VALUE!</v>
      </c>
      <c r="P119" s="393" t="e">
        <f ca="1" t="shared" si="23"/>
        <v>#VALUE!</v>
      </c>
      <c r="Q119" s="394"/>
      <c r="R119" s="392" t="e">
        <f ca="1" t="shared" si="24"/>
        <v>#VALUE!</v>
      </c>
      <c r="S119" s="393" t="e">
        <f ca="1" t="shared" si="25"/>
        <v>#VALUE!</v>
      </c>
      <c r="T119" s="408"/>
    </row>
    <row r="120" spans="1:20">
      <c r="A120" s="369"/>
      <c r="B120" s="370"/>
      <c r="C120" s="376"/>
      <c r="D120" s="372"/>
      <c r="E120" s="372"/>
      <c r="F120" s="373"/>
      <c r="G120" s="374"/>
      <c r="H120" s="375"/>
      <c r="I120" s="392" t="e">
        <f ca="1" t="shared" si="18"/>
        <v>#VALUE!</v>
      </c>
      <c r="J120" s="393" t="e">
        <f ca="1" t="shared" si="19"/>
        <v>#VALUE!</v>
      </c>
      <c r="K120" s="394"/>
      <c r="L120" s="392" t="e">
        <f ca="1" t="shared" si="20"/>
        <v>#VALUE!</v>
      </c>
      <c r="M120" s="395" t="e">
        <f ca="1" t="shared" si="21"/>
        <v>#VALUE!</v>
      </c>
      <c r="N120" s="375"/>
      <c r="O120" s="392" t="e">
        <f ca="1" t="shared" si="22"/>
        <v>#VALUE!</v>
      </c>
      <c r="P120" s="393" t="e">
        <f ca="1" t="shared" si="23"/>
        <v>#VALUE!</v>
      </c>
      <c r="Q120" s="394"/>
      <c r="R120" s="392" t="e">
        <f ca="1" t="shared" si="24"/>
        <v>#VALUE!</v>
      </c>
      <c r="S120" s="393" t="e">
        <f ca="1" t="shared" si="25"/>
        <v>#VALUE!</v>
      </c>
      <c r="T120" s="408"/>
    </row>
    <row r="121" spans="1:20">
      <c r="A121" s="369"/>
      <c r="B121" s="370"/>
      <c r="C121" s="376"/>
      <c r="D121" s="372"/>
      <c r="E121" s="372"/>
      <c r="F121" s="373"/>
      <c r="G121" s="374"/>
      <c r="H121" s="375"/>
      <c r="I121" s="392" t="e">
        <f ca="1" t="shared" si="18"/>
        <v>#VALUE!</v>
      </c>
      <c r="J121" s="393" t="e">
        <f ca="1" t="shared" si="19"/>
        <v>#VALUE!</v>
      </c>
      <c r="K121" s="394"/>
      <c r="L121" s="392" t="e">
        <f ca="1" t="shared" si="20"/>
        <v>#VALUE!</v>
      </c>
      <c r="M121" s="395" t="e">
        <f ca="1" t="shared" si="21"/>
        <v>#VALUE!</v>
      </c>
      <c r="N121" s="375"/>
      <c r="O121" s="392" t="e">
        <f ca="1" t="shared" si="22"/>
        <v>#VALUE!</v>
      </c>
      <c r="P121" s="393" t="e">
        <f ca="1" t="shared" si="23"/>
        <v>#VALUE!</v>
      </c>
      <c r="Q121" s="394"/>
      <c r="R121" s="392" t="e">
        <f ca="1" t="shared" si="24"/>
        <v>#VALUE!</v>
      </c>
      <c r="S121" s="393" t="e">
        <f ca="1" t="shared" si="25"/>
        <v>#VALUE!</v>
      </c>
      <c r="T121" s="408"/>
    </row>
    <row r="122" spans="1:20">
      <c r="A122" s="369"/>
      <c r="B122" s="370"/>
      <c r="C122" s="376"/>
      <c r="D122" s="372"/>
      <c r="E122" s="372"/>
      <c r="F122" s="373"/>
      <c r="G122" s="374"/>
      <c r="H122" s="375"/>
      <c r="I122" s="392" t="e">
        <f ca="1" t="shared" si="18"/>
        <v>#VALUE!</v>
      </c>
      <c r="J122" s="393" t="e">
        <f ca="1" t="shared" si="19"/>
        <v>#VALUE!</v>
      </c>
      <c r="K122" s="394"/>
      <c r="L122" s="392" t="e">
        <f ca="1" t="shared" si="20"/>
        <v>#VALUE!</v>
      </c>
      <c r="M122" s="395" t="e">
        <f ca="1" t="shared" si="21"/>
        <v>#VALUE!</v>
      </c>
      <c r="N122" s="375"/>
      <c r="O122" s="392" t="e">
        <f ca="1" t="shared" si="22"/>
        <v>#VALUE!</v>
      </c>
      <c r="P122" s="393" t="e">
        <f ca="1" t="shared" si="23"/>
        <v>#VALUE!</v>
      </c>
      <c r="Q122" s="394"/>
      <c r="R122" s="392" t="e">
        <f ca="1" t="shared" si="24"/>
        <v>#VALUE!</v>
      </c>
      <c r="S122" s="393" t="e">
        <f ca="1" t="shared" si="25"/>
        <v>#VALUE!</v>
      </c>
      <c r="T122" s="408"/>
    </row>
    <row r="123" spans="1:20">
      <c r="A123" s="369"/>
      <c r="B123" s="370"/>
      <c r="C123" s="376"/>
      <c r="D123" s="372"/>
      <c r="E123" s="372"/>
      <c r="F123" s="373"/>
      <c r="G123" s="374"/>
      <c r="H123" s="375"/>
      <c r="I123" s="392" t="e">
        <f ca="1" t="shared" si="18"/>
        <v>#VALUE!</v>
      </c>
      <c r="J123" s="393" t="e">
        <f ca="1" t="shared" si="19"/>
        <v>#VALUE!</v>
      </c>
      <c r="K123" s="394"/>
      <c r="L123" s="392" t="e">
        <f ca="1" t="shared" si="20"/>
        <v>#VALUE!</v>
      </c>
      <c r="M123" s="395" t="e">
        <f ca="1" t="shared" si="21"/>
        <v>#VALUE!</v>
      </c>
      <c r="N123" s="375"/>
      <c r="O123" s="392" t="e">
        <f ca="1" t="shared" si="22"/>
        <v>#VALUE!</v>
      </c>
      <c r="P123" s="393" t="e">
        <f ca="1" t="shared" si="23"/>
        <v>#VALUE!</v>
      </c>
      <c r="Q123" s="394"/>
      <c r="R123" s="392" t="e">
        <f ca="1" t="shared" si="24"/>
        <v>#VALUE!</v>
      </c>
      <c r="S123" s="393" t="e">
        <f ca="1" t="shared" si="25"/>
        <v>#VALUE!</v>
      </c>
      <c r="T123" s="408"/>
    </row>
    <row r="124" spans="1:20">
      <c r="A124" s="369"/>
      <c r="B124" s="370"/>
      <c r="C124" s="376"/>
      <c r="D124" s="372"/>
      <c r="E124" s="372"/>
      <c r="F124" s="373"/>
      <c r="G124" s="374"/>
      <c r="H124" s="375"/>
      <c r="I124" s="392" t="e">
        <f ca="1" t="shared" si="18"/>
        <v>#VALUE!</v>
      </c>
      <c r="J124" s="393" t="e">
        <f ca="1" t="shared" si="19"/>
        <v>#VALUE!</v>
      </c>
      <c r="K124" s="394"/>
      <c r="L124" s="392" t="e">
        <f ca="1" t="shared" si="20"/>
        <v>#VALUE!</v>
      </c>
      <c r="M124" s="395" t="e">
        <f ca="1" t="shared" si="21"/>
        <v>#VALUE!</v>
      </c>
      <c r="N124" s="375"/>
      <c r="O124" s="392" t="e">
        <f ca="1" t="shared" si="22"/>
        <v>#VALUE!</v>
      </c>
      <c r="P124" s="393" t="e">
        <f ca="1" t="shared" si="23"/>
        <v>#VALUE!</v>
      </c>
      <c r="Q124" s="394"/>
      <c r="R124" s="392" t="e">
        <f ca="1" t="shared" si="24"/>
        <v>#VALUE!</v>
      </c>
      <c r="S124" s="393" t="e">
        <f ca="1" t="shared" si="25"/>
        <v>#VALUE!</v>
      </c>
      <c r="T124" s="408"/>
    </row>
    <row r="125" spans="1:20">
      <c r="A125" s="369"/>
      <c r="B125" s="370"/>
      <c r="C125" s="376"/>
      <c r="D125" s="372"/>
      <c r="E125" s="372"/>
      <c r="F125" s="373"/>
      <c r="G125" s="374"/>
      <c r="H125" s="375"/>
      <c r="I125" s="392" t="e">
        <f ca="1" t="shared" si="18"/>
        <v>#VALUE!</v>
      </c>
      <c r="J125" s="393" t="e">
        <f ca="1" t="shared" si="19"/>
        <v>#VALUE!</v>
      </c>
      <c r="K125" s="394"/>
      <c r="L125" s="392" t="e">
        <f ca="1" t="shared" si="20"/>
        <v>#VALUE!</v>
      </c>
      <c r="M125" s="395" t="e">
        <f ca="1" t="shared" si="21"/>
        <v>#VALUE!</v>
      </c>
      <c r="N125" s="375"/>
      <c r="O125" s="392" t="e">
        <f ca="1" t="shared" si="22"/>
        <v>#VALUE!</v>
      </c>
      <c r="P125" s="393" t="e">
        <f ca="1" t="shared" si="23"/>
        <v>#VALUE!</v>
      </c>
      <c r="Q125" s="394"/>
      <c r="R125" s="392" t="e">
        <f ca="1" t="shared" si="24"/>
        <v>#VALUE!</v>
      </c>
      <c r="S125" s="393" t="e">
        <f ca="1" t="shared" si="25"/>
        <v>#VALUE!</v>
      </c>
      <c r="T125" s="408"/>
    </row>
    <row r="126" spans="1:20">
      <c r="A126" s="369"/>
      <c r="B126" s="370"/>
      <c r="C126" s="376"/>
      <c r="D126" s="372"/>
      <c r="E126" s="372"/>
      <c r="F126" s="373"/>
      <c r="G126" s="374"/>
      <c r="H126" s="375"/>
      <c r="I126" s="392" t="e">
        <f ca="1" t="shared" si="18"/>
        <v>#VALUE!</v>
      </c>
      <c r="J126" s="393" t="e">
        <f ca="1" t="shared" si="19"/>
        <v>#VALUE!</v>
      </c>
      <c r="K126" s="394"/>
      <c r="L126" s="392" t="e">
        <f ca="1" t="shared" si="20"/>
        <v>#VALUE!</v>
      </c>
      <c r="M126" s="395" t="e">
        <f ca="1" t="shared" si="21"/>
        <v>#VALUE!</v>
      </c>
      <c r="N126" s="375"/>
      <c r="O126" s="392" t="e">
        <f ca="1" t="shared" si="22"/>
        <v>#VALUE!</v>
      </c>
      <c r="P126" s="393" t="e">
        <f ca="1" t="shared" si="23"/>
        <v>#VALUE!</v>
      </c>
      <c r="Q126" s="394"/>
      <c r="R126" s="392" t="e">
        <f ca="1" t="shared" si="24"/>
        <v>#VALUE!</v>
      </c>
      <c r="S126" s="393" t="e">
        <f ca="1" t="shared" si="25"/>
        <v>#VALUE!</v>
      </c>
      <c r="T126" s="408"/>
    </row>
    <row r="127" spans="1:20">
      <c r="A127" s="369"/>
      <c r="B127" s="370"/>
      <c r="C127" s="376"/>
      <c r="D127" s="372"/>
      <c r="E127" s="372"/>
      <c r="F127" s="373"/>
      <c r="G127" s="374"/>
      <c r="H127" s="375"/>
      <c r="I127" s="392" t="e">
        <f ca="1" t="shared" si="18"/>
        <v>#VALUE!</v>
      </c>
      <c r="J127" s="393" t="e">
        <f ca="1" t="shared" si="19"/>
        <v>#VALUE!</v>
      </c>
      <c r="K127" s="394"/>
      <c r="L127" s="392" t="e">
        <f ca="1" t="shared" si="20"/>
        <v>#VALUE!</v>
      </c>
      <c r="M127" s="395" t="e">
        <f ca="1" t="shared" si="21"/>
        <v>#VALUE!</v>
      </c>
      <c r="N127" s="375"/>
      <c r="O127" s="392" t="e">
        <f ca="1" t="shared" si="22"/>
        <v>#VALUE!</v>
      </c>
      <c r="P127" s="393" t="e">
        <f ca="1" t="shared" si="23"/>
        <v>#VALUE!</v>
      </c>
      <c r="Q127" s="394"/>
      <c r="R127" s="392" t="e">
        <f ca="1" t="shared" si="24"/>
        <v>#VALUE!</v>
      </c>
      <c r="S127" s="393" t="e">
        <f ca="1" t="shared" si="25"/>
        <v>#VALUE!</v>
      </c>
      <c r="T127" s="408"/>
    </row>
    <row r="128" spans="1:20">
      <c r="A128" s="369"/>
      <c r="B128" s="370"/>
      <c r="C128" s="376"/>
      <c r="D128" s="372"/>
      <c r="E128" s="372"/>
      <c r="F128" s="373"/>
      <c r="G128" s="374"/>
      <c r="H128" s="375"/>
      <c r="I128" s="392" t="e">
        <f ca="1" t="shared" si="18"/>
        <v>#VALUE!</v>
      </c>
      <c r="J128" s="393" t="e">
        <f ca="1" t="shared" si="19"/>
        <v>#VALUE!</v>
      </c>
      <c r="K128" s="394"/>
      <c r="L128" s="392" t="e">
        <f ca="1" t="shared" si="20"/>
        <v>#VALUE!</v>
      </c>
      <c r="M128" s="395" t="e">
        <f ca="1" t="shared" si="21"/>
        <v>#VALUE!</v>
      </c>
      <c r="N128" s="375"/>
      <c r="O128" s="392" t="e">
        <f ca="1" t="shared" si="22"/>
        <v>#VALUE!</v>
      </c>
      <c r="P128" s="393" t="e">
        <f ca="1" t="shared" si="23"/>
        <v>#VALUE!</v>
      </c>
      <c r="Q128" s="394"/>
      <c r="R128" s="392" t="e">
        <f ca="1" t="shared" si="24"/>
        <v>#VALUE!</v>
      </c>
      <c r="S128" s="393" t="e">
        <f ca="1" t="shared" si="25"/>
        <v>#VALUE!</v>
      </c>
      <c r="T128" s="408"/>
    </row>
    <row r="129" spans="1:20">
      <c r="A129" s="369"/>
      <c r="B129" s="370"/>
      <c r="C129" s="376"/>
      <c r="D129" s="372"/>
      <c r="E129" s="372"/>
      <c r="F129" s="373"/>
      <c r="G129" s="374"/>
      <c r="H129" s="375"/>
      <c r="I129" s="392" t="e">
        <f ca="1" t="shared" si="18"/>
        <v>#VALUE!</v>
      </c>
      <c r="J129" s="393" t="e">
        <f ca="1" t="shared" si="19"/>
        <v>#VALUE!</v>
      </c>
      <c r="K129" s="394"/>
      <c r="L129" s="392" t="e">
        <f ca="1" t="shared" si="20"/>
        <v>#VALUE!</v>
      </c>
      <c r="M129" s="395" t="e">
        <f ca="1" t="shared" si="21"/>
        <v>#VALUE!</v>
      </c>
      <c r="N129" s="375"/>
      <c r="O129" s="392" t="e">
        <f ca="1" t="shared" si="22"/>
        <v>#VALUE!</v>
      </c>
      <c r="P129" s="393" t="e">
        <f ca="1" t="shared" si="23"/>
        <v>#VALUE!</v>
      </c>
      <c r="Q129" s="394"/>
      <c r="R129" s="392" t="e">
        <f ca="1" t="shared" si="24"/>
        <v>#VALUE!</v>
      </c>
      <c r="S129" s="393" t="e">
        <f ca="1" t="shared" si="25"/>
        <v>#VALUE!</v>
      </c>
      <c r="T129" s="408"/>
    </row>
    <row r="130" spans="1:20">
      <c r="A130" s="369"/>
      <c r="B130" s="370"/>
      <c r="C130" s="376"/>
      <c r="D130" s="372"/>
      <c r="E130" s="372"/>
      <c r="F130" s="373"/>
      <c r="G130" s="374"/>
      <c r="H130" s="375"/>
      <c r="I130" s="392" t="e">
        <f ca="1" t="shared" si="18"/>
        <v>#VALUE!</v>
      </c>
      <c r="J130" s="393" t="e">
        <f ca="1" t="shared" si="19"/>
        <v>#VALUE!</v>
      </c>
      <c r="K130" s="394"/>
      <c r="L130" s="392" t="e">
        <f ca="1" t="shared" si="20"/>
        <v>#VALUE!</v>
      </c>
      <c r="M130" s="395" t="e">
        <f ca="1" t="shared" si="21"/>
        <v>#VALUE!</v>
      </c>
      <c r="N130" s="375"/>
      <c r="O130" s="392" t="e">
        <f ca="1" t="shared" si="22"/>
        <v>#VALUE!</v>
      </c>
      <c r="P130" s="393" t="e">
        <f ca="1" t="shared" si="23"/>
        <v>#VALUE!</v>
      </c>
      <c r="Q130" s="394"/>
      <c r="R130" s="392" t="e">
        <f ca="1" t="shared" si="24"/>
        <v>#VALUE!</v>
      </c>
      <c r="S130" s="393" t="e">
        <f ca="1" t="shared" si="25"/>
        <v>#VALUE!</v>
      </c>
      <c r="T130" s="408"/>
    </row>
    <row r="131" spans="1:20">
      <c r="A131" s="369"/>
      <c r="B131" s="370"/>
      <c r="C131" s="376"/>
      <c r="D131" s="372"/>
      <c r="E131" s="372"/>
      <c r="F131" s="373"/>
      <c r="G131" s="374"/>
      <c r="H131" s="375"/>
      <c r="I131" s="392" t="e">
        <f ca="1" t="shared" si="18"/>
        <v>#VALUE!</v>
      </c>
      <c r="J131" s="393" t="e">
        <f ca="1" t="shared" si="19"/>
        <v>#VALUE!</v>
      </c>
      <c r="K131" s="394"/>
      <c r="L131" s="392" t="e">
        <f ca="1" t="shared" si="20"/>
        <v>#VALUE!</v>
      </c>
      <c r="M131" s="395" t="e">
        <f ca="1" t="shared" si="21"/>
        <v>#VALUE!</v>
      </c>
      <c r="N131" s="375"/>
      <c r="O131" s="392" t="e">
        <f ca="1" t="shared" si="22"/>
        <v>#VALUE!</v>
      </c>
      <c r="P131" s="393" t="e">
        <f ca="1" t="shared" si="23"/>
        <v>#VALUE!</v>
      </c>
      <c r="Q131" s="394"/>
      <c r="R131" s="392" t="e">
        <f ca="1" t="shared" si="24"/>
        <v>#VALUE!</v>
      </c>
      <c r="S131" s="393" t="e">
        <f ca="1" t="shared" si="25"/>
        <v>#VALUE!</v>
      </c>
      <c r="T131" s="408"/>
    </row>
    <row r="132" spans="1:20">
      <c r="A132" s="369"/>
      <c r="B132" s="370"/>
      <c r="C132" s="376"/>
      <c r="D132" s="372"/>
      <c r="E132" s="372"/>
      <c r="F132" s="373"/>
      <c r="G132" s="374"/>
      <c r="H132" s="375"/>
      <c r="I132" s="392" t="e">
        <f ca="1" t="shared" si="18"/>
        <v>#VALUE!</v>
      </c>
      <c r="J132" s="393" t="e">
        <f ca="1" t="shared" si="19"/>
        <v>#VALUE!</v>
      </c>
      <c r="K132" s="394"/>
      <c r="L132" s="392" t="e">
        <f ca="1" t="shared" si="20"/>
        <v>#VALUE!</v>
      </c>
      <c r="M132" s="395" t="e">
        <f ca="1" t="shared" si="21"/>
        <v>#VALUE!</v>
      </c>
      <c r="N132" s="375"/>
      <c r="O132" s="392" t="e">
        <f ca="1" t="shared" si="22"/>
        <v>#VALUE!</v>
      </c>
      <c r="P132" s="393" t="e">
        <f ca="1" t="shared" si="23"/>
        <v>#VALUE!</v>
      </c>
      <c r="Q132" s="394"/>
      <c r="R132" s="392" t="e">
        <f ca="1" t="shared" si="24"/>
        <v>#VALUE!</v>
      </c>
      <c r="S132" s="393" t="e">
        <f ca="1" t="shared" si="25"/>
        <v>#VALUE!</v>
      </c>
      <c r="T132" s="408"/>
    </row>
    <row r="133" spans="1:20">
      <c r="A133" s="369"/>
      <c r="B133" s="370"/>
      <c r="C133" s="376"/>
      <c r="D133" s="372"/>
      <c r="E133" s="372"/>
      <c r="F133" s="373"/>
      <c r="G133" s="374"/>
      <c r="H133" s="375"/>
      <c r="I133" s="392" t="e">
        <f ca="1" t="shared" si="18"/>
        <v>#VALUE!</v>
      </c>
      <c r="J133" s="393" t="e">
        <f ca="1" t="shared" si="19"/>
        <v>#VALUE!</v>
      </c>
      <c r="K133" s="394"/>
      <c r="L133" s="392" t="e">
        <f ca="1" t="shared" si="20"/>
        <v>#VALUE!</v>
      </c>
      <c r="M133" s="395" t="e">
        <f ca="1" t="shared" si="21"/>
        <v>#VALUE!</v>
      </c>
      <c r="N133" s="375"/>
      <c r="O133" s="392" t="e">
        <f ca="1" t="shared" si="22"/>
        <v>#VALUE!</v>
      </c>
      <c r="P133" s="393" t="e">
        <f ca="1" t="shared" si="23"/>
        <v>#VALUE!</v>
      </c>
      <c r="Q133" s="394"/>
      <c r="R133" s="392" t="e">
        <f ca="1" t="shared" si="24"/>
        <v>#VALUE!</v>
      </c>
      <c r="S133" s="393" t="e">
        <f ca="1" t="shared" si="25"/>
        <v>#VALUE!</v>
      </c>
      <c r="T133" s="408"/>
    </row>
    <row r="134" spans="1:20">
      <c r="A134" s="369"/>
      <c r="B134" s="370"/>
      <c r="C134" s="376"/>
      <c r="D134" s="372"/>
      <c r="E134" s="372"/>
      <c r="F134" s="373"/>
      <c r="G134" s="374"/>
      <c r="H134" s="375"/>
      <c r="I134" s="392" t="e">
        <f ca="1" t="shared" si="18"/>
        <v>#VALUE!</v>
      </c>
      <c r="J134" s="393" t="e">
        <f ca="1" t="shared" si="19"/>
        <v>#VALUE!</v>
      </c>
      <c r="K134" s="394"/>
      <c r="L134" s="392" t="e">
        <f ca="1" t="shared" si="20"/>
        <v>#VALUE!</v>
      </c>
      <c r="M134" s="395" t="e">
        <f ca="1" t="shared" si="21"/>
        <v>#VALUE!</v>
      </c>
      <c r="N134" s="375"/>
      <c r="O134" s="392" t="e">
        <f ca="1" t="shared" si="22"/>
        <v>#VALUE!</v>
      </c>
      <c r="P134" s="393" t="e">
        <f ca="1" t="shared" si="23"/>
        <v>#VALUE!</v>
      </c>
      <c r="Q134" s="394"/>
      <c r="R134" s="392" t="e">
        <f ca="1" t="shared" si="24"/>
        <v>#VALUE!</v>
      </c>
      <c r="S134" s="393" t="e">
        <f ca="1" t="shared" si="25"/>
        <v>#VALUE!</v>
      </c>
      <c r="T134" s="408"/>
    </row>
    <row r="135" spans="1:20">
      <c r="A135" s="369"/>
      <c r="B135" s="370"/>
      <c r="C135" s="376"/>
      <c r="D135" s="372"/>
      <c r="E135" s="372"/>
      <c r="F135" s="373"/>
      <c r="G135" s="374"/>
      <c r="H135" s="375"/>
      <c r="I135" s="392" t="e">
        <f ca="1" t="shared" si="18"/>
        <v>#VALUE!</v>
      </c>
      <c r="J135" s="393" t="e">
        <f ca="1" t="shared" si="19"/>
        <v>#VALUE!</v>
      </c>
      <c r="K135" s="394"/>
      <c r="L135" s="392" t="e">
        <f ca="1" t="shared" si="20"/>
        <v>#VALUE!</v>
      </c>
      <c r="M135" s="395" t="e">
        <f ca="1" t="shared" si="21"/>
        <v>#VALUE!</v>
      </c>
      <c r="N135" s="375"/>
      <c r="O135" s="392" t="e">
        <f ca="1" t="shared" si="22"/>
        <v>#VALUE!</v>
      </c>
      <c r="P135" s="393" t="e">
        <f ca="1" t="shared" si="23"/>
        <v>#VALUE!</v>
      </c>
      <c r="Q135" s="394"/>
      <c r="R135" s="392" t="e">
        <f ca="1" t="shared" si="24"/>
        <v>#VALUE!</v>
      </c>
      <c r="S135" s="393" t="e">
        <f ca="1" t="shared" si="25"/>
        <v>#VALUE!</v>
      </c>
      <c r="T135" s="408"/>
    </row>
    <row r="136" spans="1:20">
      <c r="A136" s="369"/>
      <c r="B136" s="370"/>
      <c r="C136" s="376"/>
      <c r="D136" s="372"/>
      <c r="E136" s="372"/>
      <c r="F136" s="373"/>
      <c r="G136" s="374"/>
      <c r="H136" s="375"/>
      <c r="I136" s="392" t="e">
        <f ca="1" t="shared" si="18"/>
        <v>#VALUE!</v>
      </c>
      <c r="J136" s="393" t="e">
        <f ca="1" t="shared" si="19"/>
        <v>#VALUE!</v>
      </c>
      <c r="K136" s="394"/>
      <c r="L136" s="392" t="e">
        <f ca="1" t="shared" si="20"/>
        <v>#VALUE!</v>
      </c>
      <c r="M136" s="395" t="e">
        <f ca="1" t="shared" si="21"/>
        <v>#VALUE!</v>
      </c>
      <c r="N136" s="375"/>
      <c r="O136" s="392" t="e">
        <f ca="1" t="shared" si="22"/>
        <v>#VALUE!</v>
      </c>
      <c r="P136" s="393" t="e">
        <f ca="1" t="shared" si="23"/>
        <v>#VALUE!</v>
      </c>
      <c r="Q136" s="394"/>
      <c r="R136" s="392" t="e">
        <f ca="1" t="shared" si="24"/>
        <v>#VALUE!</v>
      </c>
      <c r="S136" s="393" t="e">
        <f ca="1" t="shared" si="25"/>
        <v>#VALUE!</v>
      </c>
      <c r="T136" s="408"/>
    </row>
    <row r="137" spans="1:20">
      <c r="A137" s="369"/>
      <c r="B137" s="370"/>
      <c r="C137" s="376"/>
      <c r="D137" s="372"/>
      <c r="E137" s="372"/>
      <c r="F137" s="373"/>
      <c r="G137" s="374"/>
      <c r="H137" s="375"/>
      <c r="I137" s="392" t="e">
        <f ca="1" t="shared" si="18"/>
        <v>#VALUE!</v>
      </c>
      <c r="J137" s="393" t="e">
        <f ca="1" t="shared" si="19"/>
        <v>#VALUE!</v>
      </c>
      <c r="K137" s="394"/>
      <c r="L137" s="392" t="e">
        <f ca="1" t="shared" si="20"/>
        <v>#VALUE!</v>
      </c>
      <c r="M137" s="395" t="e">
        <f ca="1" t="shared" si="21"/>
        <v>#VALUE!</v>
      </c>
      <c r="N137" s="375"/>
      <c r="O137" s="392" t="e">
        <f ca="1" t="shared" si="22"/>
        <v>#VALUE!</v>
      </c>
      <c r="P137" s="393" t="e">
        <f ca="1" t="shared" si="23"/>
        <v>#VALUE!</v>
      </c>
      <c r="Q137" s="394"/>
      <c r="R137" s="392" t="e">
        <f ca="1" t="shared" si="24"/>
        <v>#VALUE!</v>
      </c>
      <c r="S137" s="393" t="e">
        <f ca="1" t="shared" si="25"/>
        <v>#VALUE!</v>
      </c>
      <c r="T137" s="408"/>
    </row>
    <row r="138" spans="1:20">
      <c r="A138" s="369"/>
      <c r="B138" s="370"/>
      <c r="C138" s="376"/>
      <c r="D138" s="372"/>
      <c r="E138" s="372"/>
      <c r="F138" s="373"/>
      <c r="G138" s="374"/>
      <c r="H138" s="375"/>
      <c r="I138" s="392" t="e">
        <f ca="1" t="shared" si="18"/>
        <v>#VALUE!</v>
      </c>
      <c r="J138" s="393" t="e">
        <f ca="1" t="shared" si="19"/>
        <v>#VALUE!</v>
      </c>
      <c r="K138" s="394"/>
      <c r="L138" s="392" t="e">
        <f ca="1" t="shared" si="20"/>
        <v>#VALUE!</v>
      </c>
      <c r="M138" s="395" t="e">
        <f ca="1" t="shared" si="21"/>
        <v>#VALUE!</v>
      </c>
      <c r="N138" s="375"/>
      <c r="O138" s="392" t="e">
        <f ca="1" t="shared" si="22"/>
        <v>#VALUE!</v>
      </c>
      <c r="P138" s="393" t="e">
        <f ca="1" t="shared" si="23"/>
        <v>#VALUE!</v>
      </c>
      <c r="Q138" s="394"/>
      <c r="R138" s="392" t="e">
        <f ca="1" t="shared" si="24"/>
        <v>#VALUE!</v>
      </c>
      <c r="S138" s="393" t="e">
        <f ca="1" t="shared" si="25"/>
        <v>#VALUE!</v>
      </c>
      <c r="T138" s="408"/>
    </row>
  </sheetData>
  <sheetProtection selectLockedCells="1" formatCells="0"/>
  <mergeCells count="24">
    <mergeCell ref="A1:J1"/>
    <mergeCell ref="K1:T1"/>
    <mergeCell ref="A2:J2"/>
    <mergeCell ref="K2:T2"/>
    <mergeCell ref="A3:D3"/>
    <mergeCell ref="E3:J3"/>
    <mergeCell ref="K3:N3"/>
    <mergeCell ref="O3:T3"/>
    <mergeCell ref="A4:D4"/>
    <mergeCell ref="E4:J4"/>
    <mergeCell ref="K4:N4"/>
    <mergeCell ref="O4:T4"/>
    <mergeCell ref="A5:D5"/>
    <mergeCell ref="E5:J5"/>
    <mergeCell ref="K5:N5"/>
    <mergeCell ref="O5:T5"/>
    <mergeCell ref="A6:D6"/>
    <mergeCell ref="E6:J6"/>
    <mergeCell ref="K6:N6"/>
    <mergeCell ref="O6:T6"/>
    <mergeCell ref="A7:T7"/>
    <mergeCell ref="C8:G8"/>
    <mergeCell ref="H8:S8"/>
    <mergeCell ref="A8:A9"/>
  </mergeCells>
  <dataValidations count="1">
    <dataValidation type="list" allowBlank="1" showInputMessage="1" showErrorMessage="1" sqref="A2:B2">
      <formula1>"01 Funktionsprüfung,02 Maßprüfung,03 Prozessfähigkeitsnachweis,04 Beschaffenheit/Attributiv,05 Produktionstechn. Merkmale,06 EMPB-Verfahrensparameter,09 Werkstoffprüfung/Zertifikate,10 Anlieferform/Verpackung,11 Fertigungs-/Montageversuch,12 Sonstiges"</formula1>
    </dataValidation>
  </dataValidations>
  <pageMargins left="0.590551181102362" right="0.275590551181102" top="0.47244094488189" bottom="0.31496062992126" header="0.31496062992126" footer="0.31496062992126"/>
  <pageSetup paperSize="9" scale="88" fitToHeight="0" orientation="portrait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38"/>
  <sheetViews>
    <sheetView workbookViewId="0">
      <pane ySplit="9" topLeftCell="A10" activePane="bottomLeft" state="frozen"/>
      <selection/>
      <selection pane="bottomLeft" activeCell="W20" sqref="W20"/>
    </sheetView>
  </sheetViews>
  <sheetFormatPr defaultColWidth="11" defaultRowHeight="12.75"/>
  <cols>
    <col min="1" max="2" width="4.14285714285714" style="350" customWidth="1"/>
    <col min="3" max="3" width="7.28571428571429" customWidth="1"/>
    <col min="4" max="5" width="6.28571428571429" customWidth="1"/>
    <col min="6" max="8" width="7" customWidth="1"/>
    <col min="9" max="10" width="2.28571428571429" customWidth="1"/>
    <col min="11" max="11" width="6.84761904761905" customWidth="1"/>
    <col min="12" max="13" width="2.28571428571429" customWidth="1"/>
    <col min="14" max="14" width="6.84761904761905" customWidth="1"/>
    <col min="15" max="16" width="2.28571428571429" customWidth="1"/>
    <col min="17" max="17" width="6.84761904761905" customWidth="1"/>
    <col min="18" max="19" width="2.28571428571429" customWidth="1"/>
    <col min="20" max="20" width="25.847619047619" customWidth="1"/>
  </cols>
  <sheetData>
    <row r="1" ht="16.5" customHeight="1" spans="1:21">
      <c r="A1" s="49" t="s">
        <v>47</v>
      </c>
      <c r="B1" s="50"/>
      <c r="C1" s="50"/>
      <c r="D1" s="50"/>
      <c r="E1" s="50"/>
      <c r="F1" s="50"/>
      <c r="G1" s="50"/>
      <c r="H1" s="50"/>
      <c r="I1" s="50"/>
      <c r="J1" s="138"/>
      <c r="K1" s="377" t="s">
        <v>48</v>
      </c>
      <c r="L1" s="378"/>
      <c r="M1" s="378"/>
      <c r="N1" s="378"/>
      <c r="O1" s="378"/>
      <c r="P1" s="378"/>
      <c r="Q1" s="378"/>
      <c r="R1" s="378"/>
      <c r="S1" s="378"/>
      <c r="T1" s="396"/>
      <c r="U1" s="164"/>
    </row>
    <row r="2" ht="16.5" customHeight="1" spans="1:20">
      <c r="A2" s="51" t="s">
        <v>49</v>
      </c>
      <c r="B2" s="52"/>
      <c r="C2" s="52"/>
      <c r="D2" s="52"/>
      <c r="E2" s="52"/>
      <c r="F2" s="52"/>
      <c r="G2" s="52"/>
      <c r="H2" s="52"/>
      <c r="I2" s="52"/>
      <c r="J2" s="53"/>
      <c r="K2" s="379"/>
      <c r="L2" s="380"/>
      <c r="M2" s="380"/>
      <c r="N2" s="380"/>
      <c r="O2" s="380"/>
      <c r="P2" s="380"/>
      <c r="Q2" s="380"/>
      <c r="R2" s="380"/>
      <c r="S2" s="380"/>
      <c r="T2" s="397"/>
    </row>
    <row r="3" s="43" customFormat="1" ht="14.25" customHeight="1" spans="1:20">
      <c r="A3" s="351" t="s">
        <v>50</v>
      </c>
      <c r="B3" s="100"/>
      <c r="C3" s="100"/>
      <c r="D3" s="100"/>
      <c r="E3" s="58" t="str">
        <f>IF(coversheet!B22="","",coversheet!B22)</f>
        <v>KTK Mouldtec GmbH</v>
      </c>
      <c r="F3" s="58"/>
      <c r="G3" s="58"/>
      <c r="H3" s="58"/>
      <c r="I3" s="58"/>
      <c r="J3" s="381"/>
      <c r="K3" s="56" t="s">
        <v>51</v>
      </c>
      <c r="L3" s="61"/>
      <c r="M3" s="61"/>
      <c r="N3" s="61"/>
      <c r="O3" s="61"/>
      <c r="P3" s="61"/>
      <c r="Q3" s="61"/>
      <c r="R3" s="61"/>
      <c r="S3" s="61"/>
      <c r="T3" s="398"/>
    </row>
    <row r="4" ht="13.5" customHeight="1" spans="1:20">
      <c r="A4" s="62" t="s">
        <v>15</v>
      </c>
      <c r="B4" s="63"/>
      <c r="C4" s="63"/>
      <c r="D4" s="63"/>
      <c r="E4" s="64" t="str">
        <f>IF(coversheet!B23="","",coversheet!B23)</f>
        <v>${ktk_project_number}</v>
      </c>
      <c r="F4" s="64"/>
      <c r="G4" s="64"/>
      <c r="H4" s="64"/>
      <c r="I4" s="64"/>
      <c r="J4" s="382"/>
      <c r="K4" s="62" t="str">
        <f>coversheet!F23</f>
        <v>ISR number </v>
      </c>
      <c r="L4" s="63"/>
      <c r="M4" s="63"/>
      <c r="N4" s="63"/>
      <c r="O4" s="383" t="s">
        <v>52</v>
      </c>
      <c r="P4" s="383"/>
      <c r="Q4" s="383"/>
      <c r="R4" s="383"/>
      <c r="S4" s="383"/>
      <c r="T4" s="399"/>
    </row>
    <row r="5" customHeight="1" spans="1:20">
      <c r="A5" s="65" t="str">
        <f>coversheet!A24</f>
        <v>part number</v>
      </c>
      <c r="B5" s="66"/>
      <c r="C5" s="66"/>
      <c r="D5" s="66"/>
      <c r="E5" s="67" t="str">
        <f>IF(coversheet!B24="","",coversheet!B24)</f>
        <v>${part_number}</v>
      </c>
      <c r="F5" s="67"/>
      <c r="G5" s="67"/>
      <c r="H5" s="67"/>
      <c r="I5" s="67"/>
      <c r="J5" s="384"/>
      <c r="K5" s="65" t="s">
        <v>53</v>
      </c>
      <c r="L5" s="66"/>
      <c r="M5" s="66"/>
      <c r="N5" s="66"/>
      <c r="O5" s="385" t="s">
        <v>54</v>
      </c>
      <c r="P5" s="385"/>
      <c r="Q5" s="385"/>
      <c r="R5" s="385"/>
      <c r="S5" s="385"/>
      <c r="T5" s="400"/>
    </row>
    <row r="6" customHeight="1" spans="1:20">
      <c r="A6" s="352" t="str">
        <f>coversheet!A25</f>
        <v>INDEX</v>
      </c>
      <c r="B6" s="353"/>
      <c r="C6" s="353"/>
      <c r="D6" s="353"/>
      <c r="E6" s="354" t="str">
        <f>IF(coversheet!B25="","",coversheet!B25)</f>
        <v>${index}</v>
      </c>
      <c r="F6" s="354"/>
      <c r="G6" s="354"/>
      <c r="H6" s="354"/>
      <c r="I6" s="354"/>
      <c r="J6" s="386"/>
      <c r="K6" s="352" t="str">
        <f>coversheet!F25</f>
        <v>INDEX</v>
      </c>
      <c r="L6" s="353"/>
      <c r="M6" s="353"/>
      <c r="N6" s="353"/>
      <c r="O6" s="387" t="str">
        <f>IF(coversheet!J25="","",coversheet!J25)</f>
        <v/>
      </c>
      <c r="P6" s="387"/>
      <c r="Q6" s="387"/>
      <c r="R6" s="387"/>
      <c r="S6" s="387"/>
      <c r="T6" s="401"/>
    </row>
    <row r="7" s="348" customFormat="1" ht="14.25" customHeight="1" spans="1:20">
      <c r="A7" s="72" t="s">
        <v>55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402"/>
    </row>
    <row r="8" customHeight="1" spans="1:20">
      <c r="A8" s="356" t="s">
        <v>56</v>
      </c>
      <c r="B8" s="357"/>
      <c r="C8" s="358" t="s">
        <v>57</v>
      </c>
      <c r="D8" s="359"/>
      <c r="E8" s="359"/>
      <c r="F8" s="359"/>
      <c r="G8" s="360"/>
      <c r="H8" s="361" t="s">
        <v>58</v>
      </c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403"/>
      <c r="T8" s="404" t="s">
        <v>59</v>
      </c>
    </row>
    <row r="9" ht="22.55" spans="1:20">
      <c r="A9" s="362"/>
      <c r="B9" s="363"/>
      <c r="C9" s="364" t="s">
        <v>85</v>
      </c>
      <c r="D9" s="365" t="s">
        <v>61</v>
      </c>
      <c r="E9" s="365" t="s">
        <v>62</v>
      </c>
      <c r="F9" s="366" t="s">
        <v>86</v>
      </c>
      <c r="G9" s="367" t="s">
        <v>87</v>
      </c>
      <c r="H9" s="368" t="s">
        <v>65</v>
      </c>
      <c r="I9" s="389" t="s">
        <v>66</v>
      </c>
      <c r="J9" s="390" t="s">
        <v>67</v>
      </c>
      <c r="K9" s="391" t="s">
        <v>68</v>
      </c>
      <c r="L9" s="389" t="s">
        <v>66</v>
      </c>
      <c r="M9" s="390" t="s">
        <v>67</v>
      </c>
      <c r="N9" s="391" t="s">
        <v>69</v>
      </c>
      <c r="O9" s="389" t="s">
        <v>66</v>
      </c>
      <c r="P9" s="390" t="s">
        <v>67</v>
      </c>
      <c r="Q9" s="391" t="s">
        <v>70</v>
      </c>
      <c r="R9" s="389" t="s">
        <v>66</v>
      </c>
      <c r="S9" s="390" t="s">
        <v>67</v>
      </c>
      <c r="T9" s="405"/>
    </row>
    <row r="10" s="349" customFormat="1" spans="1:22">
      <c r="A10" s="369" t="s">
        <v>71</v>
      </c>
      <c r="B10" s="370"/>
      <c r="C10" s="371">
        <v>28.43</v>
      </c>
      <c r="D10" s="372">
        <v>0.15</v>
      </c>
      <c r="E10" s="372">
        <v>0.15</v>
      </c>
      <c r="F10" s="373">
        <f t="shared" ref="F10:F13" si="0">C10-E10</f>
        <v>28.28</v>
      </c>
      <c r="G10" s="374">
        <f t="shared" ref="G10:G16" si="1">C10+E10</f>
        <v>28.58</v>
      </c>
      <c r="H10" s="375">
        <v>28.41</v>
      </c>
      <c r="I10" s="392" t="e">
        <f ca="1" t="shared" ref="I10:I20" si="2">IF(AND(CELL("Typ",$C10)="w",CELL("Typ",H10)="w"),IF(OR(H10&lt;$F10,H10&gt;$G10),"#",""),"")</f>
        <v>#VALUE!</v>
      </c>
      <c r="J10" s="393" t="e">
        <f ca="1" t="shared" ref="J10:J20" si="3">IF(AND(CELL("Typ",$C10)="w",CELL("Typ",H10)="w"),IF(AND(H10&gt;=$F10,H10&lt;=$G10),"v",""),"")</f>
        <v>#VALUE!</v>
      </c>
      <c r="K10" s="394">
        <v>28.42</v>
      </c>
      <c r="L10" s="392" t="e">
        <f ca="1" t="shared" ref="L10:L20" si="4">IF(AND(CELL("Typ",$C10)="w",CELL("Typ",K10)="w"),IF(OR(K10&lt;$F10,K10&gt;$G10),"#",""),"")</f>
        <v>#VALUE!</v>
      </c>
      <c r="M10" s="395" t="e">
        <f ca="1" t="shared" ref="M10:M20" si="5">IF(AND(CELL("Typ",$C10)="w",CELL("Typ",K10)="w"),IF(AND(K10&gt;=$F10,K10&lt;=$G10),"v",""),"")</f>
        <v>#VALUE!</v>
      </c>
      <c r="N10" s="375">
        <v>28.42</v>
      </c>
      <c r="O10" s="392" t="e">
        <f ca="1" t="shared" ref="O10:O20" si="6">IF(AND(CELL("Typ",$C10)="w",CELL("Typ",N10)="w"),IF(OR(N10&lt;$F10,N10&gt;$G10),"#",""),"")</f>
        <v>#VALUE!</v>
      </c>
      <c r="P10" s="393" t="e">
        <f ca="1" t="shared" ref="P10:P20" si="7">IF(AND(CELL("Typ",$C10)="w",CELL("Typ",N10)="w"),IF(AND(N10&gt;=$F10,N10&lt;=$G10),"v",""),"")</f>
        <v>#VALUE!</v>
      </c>
      <c r="Q10" s="394">
        <v>28.41</v>
      </c>
      <c r="R10" s="392" t="e">
        <f ca="1" t="shared" ref="R10:R20" si="8">IF(AND(CELL("Typ",$C10)="w",CELL("Typ",Q10)="w"),IF(OR(Q10&lt;$F10,Q10&gt;$G10),"#",""),"")</f>
        <v>#VALUE!</v>
      </c>
      <c r="S10" s="393" t="e">
        <f ca="1" t="shared" ref="S10:S20" si="9">IF(AND(CELL("Typ",$C10)="w",CELL("Typ",Q10)="w"),IF(AND(Q10&gt;=$F10,Q10&lt;=$G10),"v",""),"")</f>
        <v>#VALUE!</v>
      </c>
      <c r="T10" s="406"/>
      <c r="V10" s="407"/>
    </row>
    <row r="11" spans="1:20">
      <c r="A11" s="369" t="s">
        <v>72</v>
      </c>
      <c r="B11" s="370"/>
      <c r="C11" s="376">
        <v>26.1</v>
      </c>
      <c r="D11" s="372">
        <v>0.15</v>
      </c>
      <c r="E11" s="372">
        <v>0.15</v>
      </c>
      <c r="F11" s="373">
        <f t="shared" si="0"/>
        <v>25.95</v>
      </c>
      <c r="G11" s="374">
        <f>C11+D11</f>
        <v>26.25</v>
      </c>
      <c r="H11" s="375">
        <v>26.14</v>
      </c>
      <c r="I11" s="392" t="e">
        <f ca="1" t="shared" si="2"/>
        <v>#VALUE!</v>
      </c>
      <c r="J11" s="393" t="e">
        <f ca="1" t="shared" si="3"/>
        <v>#VALUE!</v>
      </c>
      <c r="K11" s="394">
        <v>26.14</v>
      </c>
      <c r="L11" s="392" t="e">
        <f ca="1" t="shared" si="4"/>
        <v>#VALUE!</v>
      </c>
      <c r="M11" s="395" t="e">
        <f ca="1" t="shared" si="5"/>
        <v>#VALUE!</v>
      </c>
      <c r="N11" s="375">
        <v>26.13</v>
      </c>
      <c r="O11" s="392" t="e">
        <f ca="1" t="shared" si="6"/>
        <v>#VALUE!</v>
      </c>
      <c r="P11" s="393" t="e">
        <f ca="1" t="shared" si="7"/>
        <v>#VALUE!</v>
      </c>
      <c r="Q11" s="394">
        <v>26.14</v>
      </c>
      <c r="R11" s="392" t="e">
        <f ca="1" t="shared" si="8"/>
        <v>#VALUE!</v>
      </c>
      <c r="S11" s="393" t="e">
        <f ca="1" t="shared" si="9"/>
        <v>#VALUE!</v>
      </c>
      <c r="T11" s="408"/>
    </row>
    <row r="12" spans="1:20">
      <c r="A12" s="369" t="s">
        <v>73</v>
      </c>
      <c r="B12" s="370"/>
      <c r="C12" s="376">
        <v>67.59</v>
      </c>
      <c r="D12" s="372">
        <v>0.25</v>
      </c>
      <c r="E12" s="372">
        <v>0.25</v>
      </c>
      <c r="F12" s="373">
        <f t="shared" si="0"/>
        <v>67.34</v>
      </c>
      <c r="G12" s="374">
        <f t="shared" si="1"/>
        <v>67.84</v>
      </c>
      <c r="H12" s="375">
        <v>67.63</v>
      </c>
      <c r="I12" s="392" t="e">
        <f ca="1" t="shared" si="2"/>
        <v>#VALUE!</v>
      </c>
      <c r="J12" s="393" t="e">
        <f ca="1" t="shared" si="3"/>
        <v>#VALUE!</v>
      </c>
      <c r="K12" s="394">
        <v>67.63</v>
      </c>
      <c r="L12" s="392" t="e">
        <f ca="1" t="shared" si="4"/>
        <v>#VALUE!</v>
      </c>
      <c r="M12" s="395" t="e">
        <f ca="1" t="shared" si="5"/>
        <v>#VALUE!</v>
      </c>
      <c r="N12" s="375">
        <v>67.62</v>
      </c>
      <c r="O12" s="392" t="e">
        <f ca="1" t="shared" si="6"/>
        <v>#VALUE!</v>
      </c>
      <c r="P12" s="393" t="e">
        <f ca="1" t="shared" si="7"/>
        <v>#VALUE!</v>
      </c>
      <c r="Q12" s="394">
        <v>67.63</v>
      </c>
      <c r="R12" s="392" t="e">
        <f ca="1" t="shared" si="8"/>
        <v>#VALUE!</v>
      </c>
      <c r="S12" s="393" t="e">
        <f ca="1" t="shared" si="9"/>
        <v>#VALUE!</v>
      </c>
      <c r="T12" s="408"/>
    </row>
    <row r="13" spans="1:20">
      <c r="A13" s="369" t="s">
        <v>74</v>
      </c>
      <c r="B13" s="370"/>
      <c r="C13" s="376">
        <v>58.5</v>
      </c>
      <c r="D13" s="372">
        <v>0.25</v>
      </c>
      <c r="E13" s="372">
        <v>0.25</v>
      </c>
      <c r="F13" s="373">
        <f t="shared" si="0"/>
        <v>58.25</v>
      </c>
      <c r="G13" s="374">
        <f t="shared" si="1"/>
        <v>58.75</v>
      </c>
      <c r="H13" s="375">
        <v>58.55</v>
      </c>
      <c r="I13" s="392" t="e">
        <f ca="1" t="shared" si="2"/>
        <v>#VALUE!</v>
      </c>
      <c r="J13" s="393" t="e">
        <f ca="1" t="shared" si="3"/>
        <v>#VALUE!</v>
      </c>
      <c r="K13" s="394">
        <v>58.55</v>
      </c>
      <c r="L13" s="392" t="e">
        <f ca="1" t="shared" si="4"/>
        <v>#VALUE!</v>
      </c>
      <c r="M13" s="395" t="e">
        <f ca="1" t="shared" si="5"/>
        <v>#VALUE!</v>
      </c>
      <c r="N13" s="375">
        <v>58.56</v>
      </c>
      <c r="O13" s="392" t="e">
        <f ca="1" t="shared" si="6"/>
        <v>#VALUE!</v>
      </c>
      <c r="P13" s="393" t="e">
        <f ca="1" t="shared" si="7"/>
        <v>#VALUE!</v>
      </c>
      <c r="Q13" s="394">
        <v>58.55</v>
      </c>
      <c r="R13" s="392" t="e">
        <f ca="1" t="shared" si="8"/>
        <v>#VALUE!</v>
      </c>
      <c r="S13" s="393" t="e">
        <f ca="1" t="shared" si="9"/>
        <v>#VALUE!</v>
      </c>
      <c r="T13" s="408"/>
    </row>
    <row r="14" spans="1:20">
      <c r="A14" s="369" t="s">
        <v>75</v>
      </c>
      <c r="B14" s="370"/>
      <c r="C14" s="376">
        <v>56.33</v>
      </c>
      <c r="D14" s="372">
        <v>0.25</v>
      </c>
      <c r="E14" s="372">
        <v>0.25</v>
      </c>
      <c r="F14" s="373">
        <f t="shared" ref="F14:F19" si="10">C14-D14</f>
        <v>56.08</v>
      </c>
      <c r="G14" s="374">
        <f t="shared" si="1"/>
        <v>56.58</v>
      </c>
      <c r="H14" s="375">
        <v>56.33</v>
      </c>
      <c r="I14" s="392" t="e">
        <f ca="1" t="shared" si="2"/>
        <v>#VALUE!</v>
      </c>
      <c r="J14" s="393" t="e">
        <f ca="1" t="shared" si="3"/>
        <v>#VALUE!</v>
      </c>
      <c r="K14" s="394">
        <v>56.34</v>
      </c>
      <c r="L14" s="392" t="e">
        <f ca="1" t="shared" si="4"/>
        <v>#VALUE!</v>
      </c>
      <c r="M14" s="395" t="e">
        <f ca="1" t="shared" si="5"/>
        <v>#VALUE!</v>
      </c>
      <c r="N14" s="375">
        <v>56.34</v>
      </c>
      <c r="O14" s="392" t="e">
        <f ca="1" t="shared" si="6"/>
        <v>#VALUE!</v>
      </c>
      <c r="P14" s="393" t="e">
        <f ca="1" t="shared" si="7"/>
        <v>#VALUE!</v>
      </c>
      <c r="Q14" s="394">
        <v>56.33</v>
      </c>
      <c r="R14" s="392" t="e">
        <f ca="1" t="shared" si="8"/>
        <v>#VALUE!</v>
      </c>
      <c r="S14" s="393" t="e">
        <f ca="1" t="shared" si="9"/>
        <v>#VALUE!</v>
      </c>
      <c r="T14" s="408"/>
    </row>
    <row r="15" spans="1:20">
      <c r="A15" s="369" t="s">
        <v>76</v>
      </c>
      <c r="B15" s="370"/>
      <c r="C15" s="376">
        <v>3.75</v>
      </c>
      <c r="D15" s="372">
        <v>0.08</v>
      </c>
      <c r="E15" s="372">
        <v>0.08</v>
      </c>
      <c r="F15" s="373">
        <f t="shared" si="10"/>
        <v>3.67</v>
      </c>
      <c r="G15" s="374">
        <f t="shared" si="1"/>
        <v>3.83</v>
      </c>
      <c r="H15" s="375">
        <v>3.78</v>
      </c>
      <c r="I15" s="392" t="e">
        <f ca="1" t="shared" si="2"/>
        <v>#VALUE!</v>
      </c>
      <c r="J15" s="393" t="e">
        <f ca="1" t="shared" si="3"/>
        <v>#VALUE!</v>
      </c>
      <c r="K15" s="394">
        <v>3.77</v>
      </c>
      <c r="L15" s="392" t="e">
        <f ca="1" t="shared" si="4"/>
        <v>#VALUE!</v>
      </c>
      <c r="M15" s="395" t="e">
        <f ca="1" t="shared" si="5"/>
        <v>#VALUE!</v>
      </c>
      <c r="N15" s="375">
        <v>3.77</v>
      </c>
      <c r="O15" s="392" t="e">
        <f ca="1" t="shared" si="6"/>
        <v>#VALUE!</v>
      </c>
      <c r="P15" s="393" t="e">
        <f ca="1" t="shared" si="7"/>
        <v>#VALUE!</v>
      </c>
      <c r="Q15" s="394">
        <v>3.78</v>
      </c>
      <c r="R15" s="392" t="e">
        <f ca="1" t="shared" si="8"/>
        <v>#VALUE!</v>
      </c>
      <c r="S15" s="393" t="e">
        <f ca="1" t="shared" si="9"/>
        <v>#VALUE!</v>
      </c>
      <c r="T15" s="408"/>
    </row>
    <row r="16" spans="1:20">
      <c r="A16" s="369" t="s">
        <v>77</v>
      </c>
      <c r="B16" s="370"/>
      <c r="C16" s="376">
        <v>1.94</v>
      </c>
      <c r="D16" s="372">
        <v>0.05</v>
      </c>
      <c r="E16" s="372">
        <v>0.05</v>
      </c>
      <c r="F16" s="373">
        <f t="shared" ref="F16:F22" si="11">C16-E16</f>
        <v>1.89</v>
      </c>
      <c r="G16" s="374">
        <f t="shared" si="1"/>
        <v>1.99</v>
      </c>
      <c r="H16" s="375">
        <v>1.95</v>
      </c>
      <c r="I16" s="392" t="e">
        <f ca="1" t="shared" si="2"/>
        <v>#VALUE!</v>
      </c>
      <c r="J16" s="393" t="e">
        <f ca="1" t="shared" si="3"/>
        <v>#VALUE!</v>
      </c>
      <c r="K16" s="394">
        <v>1.96</v>
      </c>
      <c r="L16" s="392" t="e">
        <f ca="1" t="shared" si="4"/>
        <v>#VALUE!</v>
      </c>
      <c r="M16" s="395" t="e">
        <f ca="1" t="shared" si="5"/>
        <v>#VALUE!</v>
      </c>
      <c r="N16" s="375">
        <v>1.95</v>
      </c>
      <c r="O16" s="392" t="e">
        <f ca="1" t="shared" si="6"/>
        <v>#VALUE!</v>
      </c>
      <c r="P16" s="393" t="e">
        <f ca="1" t="shared" si="7"/>
        <v>#VALUE!</v>
      </c>
      <c r="Q16" s="394">
        <v>1.96</v>
      </c>
      <c r="R16" s="392" t="e">
        <f ca="1" t="shared" si="8"/>
        <v>#VALUE!</v>
      </c>
      <c r="S16" s="393" t="e">
        <f ca="1" t="shared" si="9"/>
        <v>#VALUE!</v>
      </c>
      <c r="T16" s="408"/>
    </row>
    <row r="17" spans="1:20">
      <c r="A17" s="369" t="s">
        <v>78</v>
      </c>
      <c r="B17" s="370"/>
      <c r="C17" s="376">
        <v>28.43</v>
      </c>
      <c r="D17" s="372">
        <v>0.15</v>
      </c>
      <c r="E17" s="372">
        <v>0.15</v>
      </c>
      <c r="F17" s="373">
        <f t="shared" si="10"/>
        <v>28.28</v>
      </c>
      <c r="G17" s="374">
        <f>C17+D17</f>
        <v>28.58</v>
      </c>
      <c r="H17" s="375">
        <v>28.42</v>
      </c>
      <c r="I17" s="392" t="e">
        <f ca="1" t="shared" si="2"/>
        <v>#VALUE!</v>
      </c>
      <c r="J17" s="393" t="e">
        <f ca="1" t="shared" si="3"/>
        <v>#VALUE!</v>
      </c>
      <c r="K17" s="394">
        <v>28.42</v>
      </c>
      <c r="L17" s="392" t="e">
        <f ca="1" t="shared" si="4"/>
        <v>#VALUE!</v>
      </c>
      <c r="M17" s="395" t="e">
        <f ca="1" t="shared" si="5"/>
        <v>#VALUE!</v>
      </c>
      <c r="N17" s="375">
        <v>28.41</v>
      </c>
      <c r="O17" s="392" t="e">
        <f ca="1" t="shared" si="6"/>
        <v>#VALUE!</v>
      </c>
      <c r="P17" s="393" t="e">
        <f ca="1" t="shared" si="7"/>
        <v>#VALUE!</v>
      </c>
      <c r="Q17" s="394">
        <v>28.41</v>
      </c>
      <c r="R17" s="392" t="e">
        <f ca="1" t="shared" si="8"/>
        <v>#VALUE!</v>
      </c>
      <c r="S17" s="393" t="e">
        <f ca="1" t="shared" si="9"/>
        <v>#VALUE!</v>
      </c>
      <c r="T17" s="408"/>
    </row>
    <row r="18" spans="1:20">
      <c r="A18" s="369" t="s">
        <v>79</v>
      </c>
      <c r="B18" s="370"/>
      <c r="C18" s="376">
        <v>12</v>
      </c>
      <c r="D18" s="372">
        <v>0.12</v>
      </c>
      <c r="E18" s="372">
        <v>0.12</v>
      </c>
      <c r="F18" s="373">
        <f t="shared" si="10"/>
        <v>11.88</v>
      </c>
      <c r="G18" s="374">
        <f t="shared" ref="G18:G22" si="12">C18+E18</f>
        <v>12.12</v>
      </c>
      <c r="H18" s="375">
        <v>12.07</v>
      </c>
      <c r="I18" s="392" t="e">
        <f ca="1" t="shared" si="2"/>
        <v>#VALUE!</v>
      </c>
      <c r="J18" s="393" t="e">
        <f ca="1" t="shared" si="3"/>
        <v>#VALUE!</v>
      </c>
      <c r="K18" s="394">
        <v>12.06</v>
      </c>
      <c r="L18" s="392" t="e">
        <f ca="1" t="shared" si="4"/>
        <v>#VALUE!</v>
      </c>
      <c r="M18" s="395" t="e">
        <f ca="1" t="shared" si="5"/>
        <v>#VALUE!</v>
      </c>
      <c r="N18" s="375">
        <v>12.06</v>
      </c>
      <c r="O18" s="392" t="e">
        <f ca="1" t="shared" si="6"/>
        <v>#VALUE!</v>
      </c>
      <c r="P18" s="393" t="e">
        <f ca="1" t="shared" si="7"/>
        <v>#VALUE!</v>
      </c>
      <c r="Q18" s="394">
        <v>12.07</v>
      </c>
      <c r="R18" s="392" t="e">
        <f ca="1" t="shared" si="8"/>
        <v>#VALUE!</v>
      </c>
      <c r="S18" s="393" t="e">
        <f ca="1" t="shared" si="9"/>
        <v>#VALUE!</v>
      </c>
      <c r="T18" s="408"/>
    </row>
    <row r="19" spans="1:20">
      <c r="A19" s="369" t="s">
        <v>80</v>
      </c>
      <c r="B19" s="370"/>
      <c r="C19" s="376">
        <v>1.88</v>
      </c>
      <c r="D19" s="372">
        <v>0.05</v>
      </c>
      <c r="E19" s="372">
        <v>0.05</v>
      </c>
      <c r="F19" s="373">
        <f t="shared" si="10"/>
        <v>1.83</v>
      </c>
      <c r="G19" s="374">
        <f>C19+D19</f>
        <v>1.93</v>
      </c>
      <c r="H19" s="375">
        <v>1.91</v>
      </c>
      <c r="I19" s="392" t="e">
        <f ca="1" t="shared" si="2"/>
        <v>#VALUE!</v>
      </c>
      <c r="J19" s="393" t="e">
        <f ca="1" t="shared" si="3"/>
        <v>#VALUE!</v>
      </c>
      <c r="K19" s="394">
        <v>1.91</v>
      </c>
      <c r="L19" s="392" t="e">
        <f ca="1" t="shared" si="4"/>
        <v>#VALUE!</v>
      </c>
      <c r="M19" s="395" t="e">
        <f ca="1" t="shared" si="5"/>
        <v>#VALUE!</v>
      </c>
      <c r="N19" s="375">
        <v>1.9</v>
      </c>
      <c r="O19" s="392" t="e">
        <f ca="1" t="shared" si="6"/>
        <v>#VALUE!</v>
      </c>
      <c r="P19" s="393" t="e">
        <f ca="1" t="shared" si="7"/>
        <v>#VALUE!</v>
      </c>
      <c r="Q19" s="394">
        <v>1.92</v>
      </c>
      <c r="R19" s="392" t="e">
        <f ca="1" t="shared" si="8"/>
        <v>#VALUE!</v>
      </c>
      <c r="S19" s="393" t="e">
        <f ca="1" t="shared" si="9"/>
        <v>#VALUE!</v>
      </c>
      <c r="T19" s="408"/>
    </row>
    <row r="20" spans="1:20">
      <c r="A20" s="369" t="s">
        <v>81</v>
      </c>
      <c r="B20" s="370"/>
      <c r="C20" s="376">
        <v>23.3</v>
      </c>
      <c r="D20" s="372">
        <v>0.15</v>
      </c>
      <c r="E20" s="372">
        <v>0.15</v>
      </c>
      <c r="F20" s="373">
        <f t="shared" si="11"/>
        <v>23.15</v>
      </c>
      <c r="G20" s="374">
        <f t="shared" si="12"/>
        <v>23.45</v>
      </c>
      <c r="H20" s="375">
        <v>23.31</v>
      </c>
      <c r="I20" s="392" t="e">
        <f ca="1" t="shared" si="2"/>
        <v>#VALUE!</v>
      </c>
      <c r="J20" s="393" t="e">
        <f ca="1" t="shared" si="3"/>
        <v>#VALUE!</v>
      </c>
      <c r="K20" s="394">
        <v>23.32</v>
      </c>
      <c r="L20" s="392" t="e">
        <f ca="1" t="shared" si="4"/>
        <v>#VALUE!</v>
      </c>
      <c r="M20" s="395" t="e">
        <f ca="1" t="shared" si="5"/>
        <v>#VALUE!</v>
      </c>
      <c r="N20" s="375">
        <v>23.31</v>
      </c>
      <c r="O20" s="392" t="e">
        <f ca="1" t="shared" si="6"/>
        <v>#VALUE!</v>
      </c>
      <c r="P20" s="393" t="e">
        <f ca="1" t="shared" si="7"/>
        <v>#VALUE!</v>
      </c>
      <c r="Q20" s="394">
        <v>23.32</v>
      </c>
      <c r="R20" s="392" t="e">
        <f ca="1" t="shared" si="8"/>
        <v>#VALUE!</v>
      </c>
      <c r="S20" s="393" t="e">
        <f ca="1" t="shared" si="9"/>
        <v>#VALUE!</v>
      </c>
      <c r="T20" s="408"/>
    </row>
    <row r="21" spans="1:20">
      <c r="A21" s="369" t="s">
        <v>82</v>
      </c>
      <c r="B21" s="370"/>
      <c r="C21" s="376">
        <v>26.8</v>
      </c>
      <c r="D21" s="372">
        <v>0.15</v>
      </c>
      <c r="E21" s="372">
        <v>0.15</v>
      </c>
      <c r="F21" s="373">
        <f t="shared" si="11"/>
        <v>26.65</v>
      </c>
      <c r="G21" s="374">
        <f t="shared" si="12"/>
        <v>26.95</v>
      </c>
      <c r="H21" s="375">
        <v>26.78</v>
      </c>
      <c r="I21" s="392" t="e">
        <f ca="1" t="shared" ref="I21:I74" si="13">IF(AND(CELL("Typ",$C21)="w",CELL("Typ",H21)="w"),IF(OR(H21&lt;$F21,H21&gt;$G21),"#",""),"")</f>
        <v>#VALUE!</v>
      </c>
      <c r="J21" s="393" t="e">
        <f ca="1" t="shared" ref="J21:J74" si="14">IF(AND(CELL("Typ",$C21)="w",CELL("Typ",H21)="w"),IF(AND(H21&gt;=$F21,H21&lt;=$G21),"v",""),"")</f>
        <v>#VALUE!</v>
      </c>
      <c r="K21" s="394">
        <v>26.77</v>
      </c>
      <c r="L21" s="392" t="e">
        <f ca="1" t="shared" ref="L21:L74" si="15">IF(AND(CELL("Typ",$C21)="w",CELL("Typ",K21)="w"),IF(OR(K21&lt;$F21,K21&gt;$G21),"#",""),"")</f>
        <v>#VALUE!</v>
      </c>
      <c r="M21" s="395" t="e">
        <f ca="1" t="shared" ref="M21:M74" si="16">IF(AND(CELL("Typ",$C21)="w",CELL("Typ",K21)="w"),IF(AND(K21&gt;=$F21,K21&lt;=$G21),"v",""),"")</f>
        <v>#VALUE!</v>
      </c>
      <c r="N21" s="375">
        <v>26.77</v>
      </c>
      <c r="O21" s="392" t="e">
        <f ca="1" t="shared" ref="O21:O74" si="17">IF(AND(CELL("Typ",$C21)="w",CELL("Typ",N21)="w"),IF(OR(N21&lt;$F21,N21&gt;$G21),"#",""),"")</f>
        <v>#VALUE!</v>
      </c>
      <c r="P21" s="393" t="e">
        <f ca="1" t="shared" ref="P21:P74" si="18">IF(AND(CELL("Typ",$C21)="w",CELL("Typ",N21)="w"),IF(AND(N21&gt;=$F21,N21&lt;=$G21),"v",""),"")</f>
        <v>#VALUE!</v>
      </c>
      <c r="Q21" s="394">
        <v>26.78</v>
      </c>
      <c r="R21" s="392" t="e">
        <f ca="1" t="shared" ref="R21:R74" si="19">IF(AND(CELL("Typ",$C21)="w",CELL("Typ",Q21)="w"),IF(OR(Q21&lt;$F21,Q21&gt;$G21),"#",""),"")</f>
        <v>#VALUE!</v>
      </c>
      <c r="S21" s="393" t="e">
        <f ca="1" t="shared" ref="S21:S74" si="20">IF(AND(CELL("Typ",$C21)="w",CELL("Typ",Q21)="w"),IF(AND(Q21&gt;=$F21,Q21&lt;=$G21),"v",""),"")</f>
        <v>#VALUE!</v>
      </c>
      <c r="T21" s="408"/>
    </row>
    <row r="22" spans="1:20">
      <c r="A22" s="369" t="s">
        <v>83</v>
      </c>
      <c r="B22" s="370"/>
      <c r="C22" s="376">
        <v>0.43</v>
      </c>
      <c r="D22" s="372">
        <v>0.05</v>
      </c>
      <c r="E22" s="372">
        <v>0.05</v>
      </c>
      <c r="F22" s="373">
        <f t="shared" si="11"/>
        <v>0.38</v>
      </c>
      <c r="G22" s="374">
        <f t="shared" si="12"/>
        <v>0.48</v>
      </c>
      <c r="H22" s="375">
        <v>0.41</v>
      </c>
      <c r="I22" s="392" t="e">
        <f ca="1" t="shared" si="13"/>
        <v>#VALUE!</v>
      </c>
      <c r="J22" s="393" t="e">
        <f ca="1" t="shared" si="14"/>
        <v>#VALUE!</v>
      </c>
      <c r="K22" s="394">
        <v>0.42</v>
      </c>
      <c r="L22" s="392" t="e">
        <f ca="1" t="shared" si="15"/>
        <v>#VALUE!</v>
      </c>
      <c r="M22" s="395" t="e">
        <f ca="1" t="shared" si="16"/>
        <v>#VALUE!</v>
      </c>
      <c r="N22" s="375">
        <v>0.41</v>
      </c>
      <c r="O22" s="392" t="e">
        <f ca="1" t="shared" si="17"/>
        <v>#VALUE!</v>
      </c>
      <c r="P22" s="393" t="e">
        <f ca="1" t="shared" si="18"/>
        <v>#VALUE!</v>
      </c>
      <c r="Q22" s="394">
        <v>0.41</v>
      </c>
      <c r="R22" s="392" t="e">
        <f ca="1" t="shared" si="19"/>
        <v>#VALUE!</v>
      </c>
      <c r="S22" s="393" t="e">
        <f ca="1" t="shared" si="20"/>
        <v>#VALUE!</v>
      </c>
      <c r="T22" s="408"/>
    </row>
    <row r="23" spans="1:20">
      <c r="A23" s="369" t="s">
        <v>84</v>
      </c>
      <c r="B23" s="370"/>
      <c r="C23" s="376">
        <v>0.35</v>
      </c>
      <c r="D23" s="372">
        <v>0.05</v>
      </c>
      <c r="E23" s="372">
        <v>0.05</v>
      </c>
      <c r="F23" s="373">
        <f>C23-E23</f>
        <v>0.3</v>
      </c>
      <c r="G23" s="374">
        <f>C23+E23</f>
        <v>0.4</v>
      </c>
      <c r="H23" s="375">
        <v>0.32</v>
      </c>
      <c r="I23" s="392" t="e">
        <f ca="1" t="shared" si="13"/>
        <v>#VALUE!</v>
      </c>
      <c r="J23" s="393" t="e">
        <f ca="1" t="shared" si="14"/>
        <v>#VALUE!</v>
      </c>
      <c r="K23" s="394">
        <v>0.33</v>
      </c>
      <c r="L23" s="392" t="e">
        <f ca="1" t="shared" si="15"/>
        <v>#VALUE!</v>
      </c>
      <c r="M23" s="395" t="e">
        <f ca="1" t="shared" si="16"/>
        <v>#VALUE!</v>
      </c>
      <c r="N23" s="375">
        <v>0.33</v>
      </c>
      <c r="O23" s="392" t="e">
        <f ca="1" t="shared" si="17"/>
        <v>#VALUE!</v>
      </c>
      <c r="P23" s="393" t="e">
        <f ca="1" t="shared" si="18"/>
        <v>#VALUE!</v>
      </c>
      <c r="Q23" s="394">
        <v>0.32</v>
      </c>
      <c r="R23" s="392" t="e">
        <f ca="1" t="shared" si="19"/>
        <v>#VALUE!</v>
      </c>
      <c r="S23" s="393" t="e">
        <f ca="1" t="shared" si="20"/>
        <v>#VALUE!</v>
      </c>
      <c r="T23" s="408"/>
    </row>
    <row r="24" spans="1:20">
      <c r="A24" s="369" t="s">
        <v>88</v>
      </c>
      <c r="B24" s="370"/>
      <c r="C24" s="376"/>
      <c r="D24" s="372"/>
      <c r="E24" s="372"/>
      <c r="F24" s="373" t="e">
        <f ca="1" t="shared" ref="F21:F43" si="21">IF(CELL("Typ",C24)="w",C24-D24,"")</f>
        <v>#VALUE!</v>
      </c>
      <c r="G24" s="374" t="e">
        <f ca="1" t="shared" ref="G21:G75" si="22">IF(CELL("Typ",C24)="w",C24+E24,"")</f>
        <v>#VALUE!</v>
      </c>
      <c r="H24" s="375"/>
      <c r="I24" s="392" t="e">
        <f ca="1" t="shared" si="13"/>
        <v>#VALUE!</v>
      </c>
      <c r="J24" s="393" t="e">
        <f ca="1" t="shared" si="14"/>
        <v>#VALUE!</v>
      </c>
      <c r="K24" s="394"/>
      <c r="L24" s="392" t="e">
        <f ca="1" t="shared" si="15"/>
        <v>#VALUE!</v>
      </c>
      <c r="M24" s="395" t="e">
        <f ca="1" t="shared" si="16"/>
        <v>#VALUE!</v>
      </c>
      <c r="N24" s="375"/>
      <c r="O24" s="392" t="e">
        <f ca="1" t="shared" si="17"/>
        <v>#VALUE!</v>
      </c>
      <c r="P24" s="393" t="e">
        <f ca="1" t="shared" si="18"/>
        <v>#VALUE!</v>
      </c>
      <c r="Q24" s="394"/>
      <c r="R24" s="392" t="e">
        <f ca="1" t="shared" si="19"/>
        <v>#VALUE!</v>
      </c>
      <c r="S24" s="393" t="e">
        <f ca="1" t="shared" si="20"/>
        <v>#VALUE!</v>
      </c>
      <c r="T24" s="408"/>
    </row>
    <row r="25" spans="1:20">
      <c r="A25" s="369" t="s">
        <v>89</v>
      </c>
      <c r="B25" s="370"/>
      <c r="C25" s="376"/>
      <c r="D25" s="372"/>
      <c r="E25" s="372"/>
      <c r="F25" s="373" t="e">
        <f ca="1" t="shared" si="21"/>
        <v>#VALUE!</v>
      </c>
      <c r="G25" s="374" t="e">
        <f ca="1" t="shared" si="22"/>
        <v>#VALUE!</v>
      </c>
      <c r="H25" s="375"/>
      <c r="I25" s="392" t="e">
        <f ca="1" t="shared" si="13"/>
        <v>#VALUE!</v>
      </c>
      <c r="J25" s="393" t="e">
        <f ca="1" t="shared" si="14"/>
        <v>#VALUE!</v>
      </c>
      <c r="K25" s="394"/>
      <c r="L25" s="392" t="e">
        <f ca="1" t="shared" si="15"/>
        <v>#VALUE!</v>
      </c>
      <c r="M25" s="395" t="e">
        <f ca="1" t="shared" si="16"/>
        <v>#VALUE!</v>
      </c>
      <c r="N25" s="375"/>
      <c r="O25" s="392" t="e">
        <f ca="1" t="shared" si="17"/>
        <v>#VALUE!</v>
      </c>
      <c r="P25" s="393" t="e">
        <f ca="1" t="shared" si="18"/>
        <v>#VALUE!</v>
      </c>
      <c r="Q25" s="394"/>
      <c r="R25" s="392" t="e">
        <f ca="1" t="shared" si="19"/>
        <v>#VALUE!</v>
      </c>
      <c r="S25" s="393" t="e">
        <f ca="1" t="shared" si="20"/>
        <v>#VALUE!</v>
      </c>
      <c r="T25" s="408"/>
    </row>
    <row r="26" spans="1:20">
      <c r="A26" s="369" t="s">
        <v>90</v>
      </c>
      <c r="B26" s="370"/>
      <c r="C26" s="376"/>
      <c r="D26" s="372"/>
      <c r="E26" s="372"/>
      <c r="F26" s="373" t="e">
        <f ca="1" t="shared" si="21"/>
        <v>#VALUE!</v>
      </c>
      <c r="G26" s="374" t="e">
        <f ca="1" t="shared" si="22"/>
        <v>#VALUE!</v>
      </c>
      <c r="H26" s="375"/>
      <c r="I26" s="392" t="e">
        <f ca="1" t="shared" si="13"/>
        <v>#VALUE!</v>
      </c>
      <c r="J26" s="393" t="e">
        <f ca="1" t="shared" si="14"/>
        <v>#VALUE!</v>
      </c>
      <c r="K26" s="394"/>
      <c r="L26" s="392" t="e">
        <f ca="1" t="shared" si="15"/>
        <v>#VALUE!</v>
      </c>
      <c r="M26" s="395" t="e">
        <f ca="1" t="shared" si="16"/>
        <v>#VALUE!</v>
      </c>
      <c r="N26" s="375"/>
      <c r="O26" s="392" t="e">
        <f ca="1" t="shared" si="17"/>
        <v>#VALUE!</v>
      </c>
      <c r="P26" s="393" t="e">
        <f ca="1" t="shared" si="18"/>
        <v>#VALUE!</v>
      </c>
      <c r="Q26" s="394"/>
      <c r="R26" s="392" t="e">
        <f ca="1" t="shared" si="19"/>
        <v>#VALUE!</v>
      </c>
      <c r="S26" s="393" t="e">
        <f ca="1" t="shared" si="20"/>
        <v>#VALUE!</v>
      </c>
      <c r="T26" s="408"/>
    </row>
    <row r="27" spans="1:20">
      <c r="A27" s="369" t="s">
        <v>91</v>
      </c>
      <c r="B27" s="370"/>
      <c r="C27" s="376"/>
      <c r="D27" s="372"/>
      <c r="E27" s="372"/>
      <c r="F27" s="373" t="e">
        <f ca="1" t="shared" si="21"/>
        <v>#VALUE!</v>
      </c>
      <c r="G27" s="374" t="e">
        <f ca="1" t="shared" si="22"/>
        <v>#VALUE!</v>
      </c>
      <c r="H27" s="375"/>
      <c r="I27" s="392" t="e">
        <f ca="1" t="shared" si="13"/>
        <v>#VALUE!</v>
      </c>
      <c r="J27" s="393" t="e">
        <f ca="1" t="shared" si="14"/>
        <v>#VALUE!</v>
      </c>
      <c r="K27" s="394"/>
      <c r="L27" s="392" t="e">
        <f ca="1" t="shared" si="15"/>
        <v>#VALUE!</v>
      </c>
      <c r="M27" s="395" t="e">
        <f ca="1" t="shared" si="16"/>
        <v>#VALUE!</v>
      </c>
      <c r="N27" s="375"/>
      <c r="O27" s="392" t="e">
        <f ca="1" t="shared" si="17"/>
        <v>#VALUE!</v>
      </c>
      <c r="P27" s="393" t="e">
        <f ca="1" t="shared" si="18"/>
        <v>#VALUE!</v>
      </c>
      <c r="Q27" s="394"/>
      <c r="R27" s="392" t="e">
        <f ca="1" t="shared" si="19"/>
        <v>#VALUE!</v>
      </c>
      <c r="S27" s="393" t="e">
        <f ca="1" t="shared" si="20"/>
        <v>#VALUE!</v>
      </c>
      <c r="T27" s="408"/>
    </row>
    <row r="28" spans="1:20">
      <c r="A28" s="369" t="s">
        <v>92</v>
      </c>
      <c r="B28" s="370"/>
      <c r="C28" s="376"/>
      <c r="D28" s="372"/>
      <c r="E28" s="372"/>
      <c r="F28" s="373" t="e">
        <f ca="1" t="shared" si="21"/>
        <v>#VALUE!</v>
      </c>
      <c r="G28" s="374" t="e">
        <f ca="1" t="shared" si="22"/>
        <v>#VALUE!</v>
      </c>
      <c r="H28" s="375"/>
      <c r="I28" s="392" t="e">
        <f ca="1" t="shared" si="13"/>
        <v>#VALUE!</v>
      </c>
      <c r="J28" s="393" t="e">
        <f ca="1" t="shared" si="14"/>
        <v>#VALUE!</v>
      </c>
      <c r="K28" s="394"/>
      <c r="L28" s="392" t="e">
        <f ca="1" t="shared" si="15"/>
        <v>#VALUE!</v>
      </c>
      <c r="M28" s="395" t="e">
        <f ca="1" t="shared" si="16"/>
        <v>#VALUE!</v>
      </c>
      <c r="N28" s="375"/>
      <c r="O28" s="392" t="e">
        <f ca="1" t="shared" si="17"/>
        <v>#VALUE!</v>
      </c>
      <c r="P28" s="393" t="e">
        <f ca="1" t="shared" si="18"/>
        <v>#VALUE!</v>
      </c>
      <c r="Q28" s="394"/>
      <c r="R28" s="392" t="e">
        <f ca="1" t="shared" si="19"/>
        <v>#VALUE!</v>
      </c>
      <c r="S28" s="393" t="e">
        <f ca="1" t="shared" si="20"/>
        <v>#VALUE!</v>
      </c>
      <c r="T28" s="408"/>
    </row>
    <row r="29" spans="1:20">
      <c r="A29" s="369" t="s">
        <v>93</v>
      </c>
      <c r="B29" s="370"/>
      <c r="C29" s="376"/>
      <c r="D29" s="372"/>
      <c r="E29" s="372"/>
      <c r="F29" s="373" t="e">
        <f ca="1" t="shared" si="21"/>
        <v>#VALUE!</v>
      </c>
      <c r="G29" s="374" t="e">
        <f ca="1" t="shared" si="22"/>
        <v>#VALUE!</v>
      </c>
      <c r="H29" s="375"/>
      <c r="I29" s="392" t="e">
        <f ca="1" t="shared" si="13"/>
        <v>#VALUE!</v>
      </c>
      <c r="J29" s="393" t="e">
        <f ca="1" t="shared" si="14"/>
        <v>#VALUE!</v>
      </c>
      <c r="K29" s="394"/>
      <c r="L29" s="392" t="e">
        <f ca="1" t="shared" si="15"/>
        <v>#VALUE!</v>
      </c>
      <c r="M29" s="395" t="e">
        <f ca="1" t="shared" si="16"/>
        <v>#VALUE!</v>
      </c>
      <c r="N29" s="375"/>
      <c r="O29" s="392" t="e">
        <f ca="1" t="shared" si="17"/>
        <v>#VALUE!</v>
      </c>
      <c r="P29" s="393" t="e">
        <f ca="1" t="shared" si="18"/>
        <v>#VALUE!</v>
      </c>
      <c r="Q29" s="394"/>
      <c r="R29" s="392" t="e">
        <f ca="1" t="shared" si="19"/>
        <v>#VALUE!</v>
      </c>
      <c r="S29" s="393" t="e">
        <f ca="1" t="shared" si="20"/>
        <v>#VALUE!</v>
      </c>
      <c r="T29" s="408"/>
    </row>
    <row r="30" spans="1:20">
      <c r="A30" s="369" t="s">
        <v>94</v>
      </c>
      <c r="B30" s="370"/>
      <c r="C30" s="376"/>
      <c r="D30" s="372"/>
      <c r="E30" s="372"/>
      <c r="F30" s="373" t="e">
        <f ca="1" t="shared" si="21"/>
        <v>#VALUE!</v>
      </c>
      <c r="G30" s="374" t="e">
        <f ca="1" t="shared" si="22"/>
        <v>#VALUE!</v>
      </c>
      <c r="H30" s="375"/>
      <c r="I30" s="392" t="e">
        <f ca="1" t="shared" si="13"/>
        <v>#VALUE!</v>
      </c>
      <c r="J30" s="393" t="e">
        <f ca="1" t="shared" si="14"/>
        <v>#VALUE!</v>
      </c>
      <c r="K30" s="394"/>
      <c r="L30" s="392" t="e">
        <f ca="1" t="shared" si="15"/>
        <v>#VALUE!</v>
      </c>
      <c r="M30" s="395" t="e">
        <f ca="1" t="shared" si="16"/>
        <v>#VALUE!</v>
      </c>
      <c r="N30" s="375"/>
      <c r="O30" s="392" t="e">
        <f ca="1" t="shared" si="17"/>
        <v>#VALUE!</v>
      </c>
      <c r="P30" s="393" t="e">
        <f ca="1" t="shared" si="18"/>
        <v>#VALUE!</v>
      </c>
      <c r="Q30" s="394"/>
      <c r="R30" s="392" t="e">
        <f ca="1" t="shared" si="19"/>
        <v>#VALUE!</v>
      </c>
      <c r="S30" s="393" t="e">
        <f ca="1" t="shared" si="20"/>
        <v>#VALUE!</v>
      </c>
      <c r="T30" s="408"/>
    </row>
    <row r="31" spans="1:20">
      <c r="A31" s="369" t="s">
        <v>95</v>
      </c>
      <c r="B31" s="370"/>
      <c r="C31" s="376"/>
      <c r="D31" s="372"/>
      <c r="E31" s="372"/>
      <c r="F31" s="373" t="e">
        <f ca="1" t="shared" si="21"/>
        <v>#VALUE!</v>
      </c>
      <c r="G31" s="374" t="e">
        <f ca="1" t="shared" si="22"/>
        <v>#VALUE!</v>
      </c>
      <c r="H31" s="375"/>
      <c r="I31" s="392" t="e">
        <f ca="1" t="shared" si="13"/>
        <v>#VALUE!</v>
      </c>
      <c r="J31" s="393" t="e">
        <f ca="1" t="shared" si="14"/>
        <v>#VALUE!</v>
      </c>
      <c r="K31" s="394"/>
      <c r="L31" s="392" t="e">
        <f ca="1" t="shared" si="15"/>
        <v>#VALUE!</v>
      </c>
      <c r="M31" s="395" t="e">
        <f ca="1" t="shared" si="16"/>
        <v>#VALUE!</v>
      </c>
      <c r="N31" s="375"/>
      <c r="O31" s="392" t="e">
        <f ca="1" t="shared" si="17"/>
        <v>#VALUE!</v>
      </c>
      <c r="P31" s="393" t="e">
        <f ca="1" t="shared" si="18"/>
        <v>#VALUE!</v>
      </c>
      <c r="Q31" s="394"/>
      <c r="R31" s="392" t="e">
        <f ca="1" t="shared" si="19"/>
        <v>#VALUE!</v>
      </c>
      <c r="S31" s="393" t="e">
        <f ca="1" t="shared" si="20"/>
        <v>#VALUE!</v>
      </c>
      <c r="T31" s="408"/>
    </row>
    <row r="32" spans="1:20">
      <c r="A32" s="369" t="s">
        <v>96</v>
      </c>
      <c r="B32" s="370"/>
      <c r="C32" s="376"/>
      <c r="D32" s="372"/>
      <c r="E32" s="372"/>
      <c r="F32" s="373" t="e">
        <f ca="1" t="shared" si="21"/>
        <v>#VALUE!</v>
      </c>
      <c r="G32" s="374" t="e">
        <f ca="1" t="shared" si="22"/>
        <v>#VALUE!</v>
      </c>
      <c r="H32" s="375"/>
      <c r="I32" s="392" t="e">
        <f ca="1" t="shared" si="13"/>
        <v>#VALUE!</v>
      </c>
      <c r="J32" s="393" t="e">
        <f ca="1" t="shared" si="14"/>
        <v>#VALUE!</v>
      </c>
      <c r="K32" s="394"/>
      <c r="L32" s="392" t="e">
        <f ca="1" t="shared" si="15"/>
        <v>#VALUE!</v>
      </c>
      <c r="M32" s="395" t="e">
        <f ca="1" t="shared" si="16"/>
        <v>#VALUE!</v>
      </c>
      <c r="N32" s="375"/>
      <c r="O32" s="392" t="e">
        <f ca="1" t="shared" si="17"/>
        <v>#VALUE!</v>
      </c>
      <c r="P32" s="393" t="e">
        <f ca="1" t="shared" si="18"/>
        <v>#VALUE!</v>
      </c>
      <c r="Q32" s="394"/>
      <c r="R32" s="392" t="e">
        <f ca="1" t="shared" si="19"/>
        <v>#VALUE!</v>
      </c>
      <c r="S32" s="393" t="e">
        <f ca="1" t="shared" si="20"/>
        <v>#VALUE!</v>
      </c>
      <c r="T32" s="408"/>
    </row>
    <row r="33" spans="1:20">
      <c r="A33" s="369" t="s">
        <v>97</v>
      </c>
      <c r="B33" s="370"/>
      <c r="C33" s="376"/>
      <c r="D33" s="372"/>
      <c r="E33" s="372"/>
      <c r="F33" s="373" t="e">
        <f ca="1" t="shared" si="21"/>
        <v>#VALUE!</v>
      </c>
      <c r="G33" s="374" t="e">
        <f ca="1" t="shared" si="22"/>
        <v>#VALUE!</v>
      </c>
      <c r="H33" s="375"/>
      <c r="I33" s="392" t="e">
        <f ca="1" t="shared" si="13"/>
        <v>#VALUE!</v>
      </c>
      <c r="J33" s="393" t="e">
        <f ca="1" t="shared" si="14"/>
        <v>#VALUE!</v>
      </c>
      <c r="K33" s="394"/>
      <c r="L33" s="392" t="e">
        <f ca="1" t="shared" si="15"/>
        <v>#VALUE!</v>
      </c>
      <c r="M33" s="395" t="e">
        <f ca="1" t="shared" si="16"/>
        <v>#VALUE!</v>
      </c>
      <c r="N33" s="375"/>
      <c r="O33" s="392" t="e">
        <f ca="1" t="shared" si="17"/>
        <v>#VALUE!</v>
      </c>
      <c r="P33" s="393" t="e">
        <f ca="1" t="shared" si="18"/>
        <v>#VALUE!</v>
      </c>
      <c r="Q33" s="394"/>
      <c r="R33" s="392" t="e">
        <f ca="1" t="shared" si="19"/>
        <v>#VALUE!</v>
      </c>
      <c r="S33" s="393" t="e">
        <f ca="1" t="shared" si="20"/>
        <v>#VALUE!</v>
      </c>
      <c r="T33" s="408"/>
    </row>
    <row r="34" spans="1:20">
      <c r="A34" s="369" t="s">
        <v>98</v>
      </c>
      <c r="B34" s="370"/>
      <c r="C34" s="376"/>
      <c r="D34" s="372"/>
      <c r="E34" s="372"/>
      <c r="F34" s="373" t="e">
        <f ca="1" t="shared" si="21"/>
        <v>#VALUE!</v>
      </c>
      <c r="G34" s="374" t="e">
        <f ca="1" t="shared" si="22"/>
        <v>#VALUE!</v>
      </c>
      <c r="H34" s="375"/>
      <c r="I34" s="392" t="e">
        <f ca="1" t="shared" si="13"/>
        <v>#VALUE!</v>
      </c>
      <c r="J34" s="393" t="e">
        <f ca="1" t="shared" si="14"/>
        <v>#VALUE!</v>
      </c>
      <c r="K34" s="394"/>
      <c r="L34" s="392" t="e">
        <f ca="1" t="shared" si="15"/>
        <v>#VALUE!</v>
      </c>
      <c r="M34" s="395" t="e">
        <f ca="1" t="shared" si="16"/>
        <v>#VALUE!</v>
      </c>
      <c r="N34" s="375"/>
      <c r="O34" s="392" t="e">
        <f ca="1" t="shared" si="17"/>
        <v>#VALUE!</v>
      </c>
      <c r="P34" s="393" t="e">
        <f ca="1" t="shared" si="18"/>
        <v>#VALUE!</v>
      </c>
      <c r="Q34" s="394"/>
      <c r="R34" s="392" t="e">
        <f ca="1" t="shared" si="19"/>
        <v>#VALUE!</v>
      </c>
      <c r="S34" s="393" t="e">
        <f ca="1" t="shared" si="20"/>
        <v>#VALUE!</v>
      </c>
      <c r="T34" s="408"/>
    </row>
    <row r="35" spans="1:20">
      <c r="A35" s="369" t="s">
        <v>99</v>
      </c>
      <c r="B35" s="370"/>
      <c r="C35" s="376"/>
      <c r="D35" s="372"/>
      <c r="E35" s="372"/>
      <c r="F35" s="373" t="e">
        <f ca="1" t="shared" si="21"/>
        <v>#VALUE!</v>
      </c>
      <c r="G35" s="374" t="e">
        <f ca="1" t="shared" si="22"/>
        <v>#VALUE!</v>
      </c>
      <c r="H35" s="375"/>
      <c r="I35" s="392" t="e">
        <f ca="1" t="shared" si="13"/>
        <v>#VALUE!</v>
      </c>
      <c r="J35" s="393" t="e">
        <f ca="1" t="shared" si="14"/>
        <v>#VALUE!</v>
      </c>
      <c r="K35" s="394"/>
      <c r="L35" s="392" t="e">
        <f ca="1" t="shared" si="15"/>
        <v>#VALUE!</v>
      </c>
      <c r="M35" s="395" t="e">
        <f ca="1" t="shared" si="16"/>
        <v>#VALUE!</v>
      </c>
      <c r="N35" s="375"/>
      <c r="O35" s="392" t="e">
        <f ca="1" t="shared" si="17"/>
        <v>#VALUE!</v>
      </c>
      <c r="P35" s="393" t="e">
        <f ca="1" t="shared" si="18"/>
        <v>#VALUE!</v>
      </c>
      <c r="Q35" s="394"/>
      <c r="R35" s="392" t="e">
        <f ca="1" t="shared" si="19"/>
        <v>#VALUE!</v>
      </c>
      <c r="S35" s="393" t="e">
        <f ca="1" t="shared" si="20"/>
        <v>#VALUE!</v>
      </c>
      <c r="T35" s="408"/>
    </row>
    <row r="36" spans="1:20">
      <c r="A36" s="369" t="s">
        <v>100</v>
      </c>
      <c r="B36" s="370"/>
      <c r="C36" s="376"/>
      <c r="D36" s="372"/>
      <c r="E36" s="372"/>
      <c r="F36" s="373" t="e">
        <f ca="1" t="shared" si="21"/>
        <v>#VALUE!</v>
      </c>
      <c r="G36" s="374" t="e">
        <f ca="1" t="shared" si="22"/>
        <v>#VALUE!</v>
      </c>
      <c r="H36" s="375"/>
      <c r="I36" s="392" t="e">
        <f ca="1" t="shared" si="13"/>
        <v>#VALUE!</v>
      </c>
      <c r="J36" s="393" t="e">
        <f ca="1" t="shared" si="14"/>
        <v>#VALUE!</v>
      </c>
      <c r="K36" s="394"/>
      <c r="L36" s="392" t="e">
        <f ca="1" t="shared" si="15"/>
        <v>#VALUE!</v>
      </c>
      <c r="M36" s="395" t="e">
        <f ca="1" t="shared" si="16"/>
        <v>#VALUE!</v>
      </c>
      <c r="N36" s="375"/>
      <c r="O36" s="392" t="e">
        <f ca="1" t="shared" si="17"/>
        <v>#VALUE!</v>
      </c>
      <c r="P36" s="393" t="e">
        <f ca="1" t="shared" si="18"/>
        <v>#VALUE!</v>
      </c>
      <c r="Q36" s="394"/>
      <c r="R36" s="392" t="e">
        <f ca="1" t="shared" si="19"/>
        <v>#VALUE!</v>
      </c>
      <c r="S36" s="393" t="e">
        <f ca="1" t="shared" si="20"/>
        <v>#VALUE!</v>
      </c>
      <c r="T36" s="408"/>
    </row>
    <row r="37" spans="1:20">
      <c r="A37" s="369" t="s">
        <v>101</v>
      </c>
      <c r="B37" s="370"/>
      <c r="C37" s="376"/>
      <c r="D37" s="372"/>
      <c r="E37" s="372"/>
      <c r="F37" s="373" t="e">
        <f ca="1" t="shared" si="21"/>
        <v>#VALUE!</v>
      </c>
      <c r="G37" s="374" t="e">
        <f ca="1" t="shared" si="22"/>
        <v>#VALUE!</v>
      </c>
      <c r="H37" s="375"/>
      <c r="I37" s="392" t="e">
        <f ca="1" t="shared" si="13"/>
        <v>#VALUE!</v>
      </c>
      <c r="J37" s="393" t="e">
        <f ca="1" t="shared" si="14"/>
        <v>#VALUE!</v>
      </c>
      <c r="K37" s="394"/>
      <c r="L37" s="392" t="e">
        <f ca="1" t="shared" si="15"/>
        <v>#VALUE!</v>
      </c>
      <c r="M37" s="395" t="e">
        <f ca="1" t="shared" si="16"/>
        <v>#VALUE!</v>
      </c>
      <c r="N37" s="375"/>
      <c r="O37" s="392" t="e">
        <f ca="1" t="shared" si="17"/>
        <v>#VALUE!</v>
      </c>
      <c r="P37" s="393" t="e">
        <f ca="1" t="shared" si="18"/>
        <v>#VALUE!</v>
      </c>
      <c r="Q37" s="394"/>
      <c r="R37" s="392" t="e">
        <f ca="1" t="shared" si="19"/>
        <v>#VALUE!</v>
      </c>
      <c r="S37" s="393" t="e">
        <f ca="1" t="shared" si="20"/>
        <v>#VALUE!</v>
      </c>
      <c r="T37" s="408"/>
    </row>
    <row r="38" spans="1:20">
      <c r="A38" s="369" t="s">
        <v>102</v>
      </c>
      <c r="B38" s="370"/>
      <c r="C38" s="376"/>
      <c r="D38" s="372"/>
      <c r="E38" s="372"/>
      <c r="F38" s="373" t="e">
        <f ca="1" t="shared" si="21"/>
        <v>#VALUE!</v>
      </c>
      <c r="G38" s="374" t="e">
        <f ca="1" t="shared" si="22"/>
        <v>#VALUE!</v>
      </c>
      <c r="H38" s="375"/>
      <c r="I38" s="392" t="e">
        <f ca="1" t="shared" si="13"/>
        <v>#VALUE!</v>
      </c>
      <c r="J38" s="393" t="e">
        <f ca="1" t="shared" si="14"/>
        <v>#VALUE!</v>
      </c>
      <c r="K38" s="394"/>
      <c r="L38" s="392" t="e">
        <f ca="1" t="shared" si="15"/>
        <v>#VALUE!</v>
      </c>
      <c r="M38" s="395" t="e">
        <f ca="1" t="shared" si="16"/>
        <v>#VALUE!</v>
      </c>
      <c r="N38" s="375"/>
      <c r="O38" s="392" t="e">
        <f ca="1" t="shared" si="17"/>
        <v>#VALUE!</v>
      </c>
      <c r="P38" s="393" t="e">
        <f ca="1" t="shared" si="18"/>
        <v>#VALUE!</v>
      </c>
      <c r="Q38" s="394"/>
      <c r="R38" s="392" t="e">
        <f ca="1" t="shared" si="19"/>
        <v>#VALUE!</v>
      </c>
      <c r="S38" s="393" t="e">
        <f ca="1" t="shared" si="20"/>
        <v>#VALUE!</v>
      </c>
      <c r="T38" s="408"/>
    </row>
    <row r="39" spans="1:20">
      <c r="A39" s="369" t="s">
        <v>103</v>
      </c>
      <c r="B39" s="370"/>
      <c r="C39" s="376"/>
      <c r="D39" s="372"/>
      <c r="E39" s="372"/>
      <c r="F39" s="373" t="e">
        <f ca="1" t="shared" si="21"/>
        <v>#VALUE!</v>
      </c>
      <c r="G39" s="374" t="e">
        <f ca="1" t="shared" si="22"/>
        <v>#VALUE!</v>
      </c>
      <c r="H39" s="375"/>
      <c r="I39" s="392" t="e">
        <f ca="1" t="shared" si="13"/>
        <v>#VALUE!</v>
      </c>
      <c r="J39" s="393" t="e">
        <f ca="1" t="shared" si="14"/>
        <v>#VALUE!</v>
      </c>
      <c r="K39" s="394"/>
      <c r="L39" s="392" t="e">
        <f ca="1" t="shared" si="15"/>
        <v>#VALUE!</v>
      </c>
      <c r="M39" s="395" t="e">
        <f ca="1" t="shared" si="16"/>
        <v>#VALUE!</v>
      </c>
      <c r="N39" s="375"/>
      <c r="O39" s="392" t="e">
        <f ca="1" t="shared" si="17"/>
        <v>#VALUE!</v>
      </c>
      <c r="P39" s="393" t="e">
        <f ca="1" t="shared" si="18"/>
        <v>#VALUE!</v>
      </c>
      <c r="Q39" s="394"/>
      <c r="R39" s="392" t="e">
        <f ca="1" t="shared" si="19"/>
        <v>#VALUE!</v>
      </c>
      <c r="S39" s="393" t="e">
        <f ca="1" t="shared" si="20"/>
        <v>#VALUE!</v>
      </c>
      <c r="T39" s="408"/>
    </row>
    <row r="40" spans="1:20">
      <c r="A40" s="369" t="s">
        <v>104</v>
      </c>
      <c r="B40" s="370"/>
      <c r="C40" s="376"/>
      <c r="D40" s="372"/>
      <c r="E40" s="372"/>
      <c r="F40" s="373" t="e">
        <f ca="1" t="shared" si="21"/>
        <v>#VALUE!</v>
      </c>
      <c r="G40" s="374" t="e">
        <f ca="1" t="shared" si="22"/>
        <v>#VALUE!</v>
      </c>
      <c r="H40" s="375"/>
      <c r="I40" s="392" t="e">
        <f ca="1" t="shared" si="13"/>
        <v>#VALUE!</v>
      </c>
      <c r="J40" s="393" t="e">
        <f ca="1" t="shared" si="14"/>
        <v>#VALUE!</v>
      </c>
      <c r="K40" s="394"/>
      <c r="L40" s="392" t="e">
        <f ca="1" t="shared" si="15"/>
        <v>#VALUE!</v>
      </c>
      <c r="M40" s="395" t="e">
        <f ca="1" t="shared" si="16"/>
        <v>#VALUE!</v>
      </c>
      <c r="N40" s="375"/>
      <c r="O40" s="392" t="e">
        <f ca="1" t="shared" si="17"/>
        <v>#VALUE!</v>
      </c>
      <c r="P40" s="393" t="e">
        <f ca="1" t="shared" si="18"/>
        <v>#VALUE!</v>
      </c>
      <c r="Q40" s="394"/>
      <c r="R40" s="392" t="e">
        <f ca="1" t="shared" si="19"/>
        <v>#VALUE!</v>
      </c>
      <c r="S40" s="393" t="e">
        <f ca="1" t="shared" si="20"/>
        <v>#VALUE!</v>
      </c>
      <c r="T40" s="408"/>
    </row>
    <row r="41" spans="1:20">
      <c r="A41" s="369" t="s">
        <v>105</v>
      </c>
      <c r="B41" s="370"/>
      <c r="C41" s="376"/>
      <c r="D41" s="372"/>
      <c r="E41" s="372"/>
      <c r="F41" s="373" t="e">
        <f ca="1" t="shared" si="21"/>
        <v>#VALUE!</v>
      </c>
      <c r="G41" s="374" t="e">
        <f ca="1" t="shared" si="22"/>
        <v>#VALUE!</v>
      </c>
      <c r="H41" s="375"/>
      <c r="I41" s="392" t="e">
        <f ca="1" t="shared" si="13"/>
        <v>#VALUE!</v>
      </c>
      <c r="J41" s="393" t="e">
        <f ca="1" t="shared" si="14"/>
        <v>#VALUE!</v>
      </c>
      <c r="K41" s="394"/>
      <c r="L41" s="392" t="e">
        <f ca="1" t="shared" si="15"/>
        <v>#VALUE!</v>
      </c>
      <c r="M41" s="395" t="e">
        <f ca="1" t="shared" si="16"/>
        <v>#VALUE!</v>
      </c>
      <c r="N41" s="375"/>
      <c r="O41" s="392" t="e">
        <f ca="1" t="shared" si="17"/>
        <v>#VALUE!</v>
      </c>
      <c r="P41" s="393" t="e">
        <f ca="1" t="shared" si="18"/>
        <v>#VALUE!</v>
      </c>
      <c r="Q41" s="394"/>
      <c r="R41" s="392" t="e">
        <f ca="1" t="shared" si="19"/>
        <v>#VALUE!</v>
      </c>
      <c r="S41" s="393" t="e">
        <f ca="1" t="shared" si="20"/>
        <v>#VALUE!</v>
      </c>
      <c r="T41" s="408"/>
    </row>
    <row r="42" spans="1:20">
      <c r="A42" s="369" t="s">
        <v>106</v>
      </c>
      <c r="B42" s="370"/>
      <c r="C42" s="376"/>
      <c r="D42" s="372"/>
      <c r="E42" s="372"/>
      <c r="F42" s="373" t="e">
        <f ca="1" t="shared" si="21"/>
        <v>#VALUE!</v>
      </c>
      <c r="G42" s="374" t="e">
        <f ca="1" t="shared" si="22"/>
        <v>#VALUE!</v>
      </c>
      <c r="H42" s="375"/>
      <c r="I42" s="392" t="e">
        <f ca="1" t="shared" si="13"/>
        <v>#VALUE!</v>
      </c>
      <c r="J42" s="393" t="e">
        <f ca="1" t="shared" si="14"/>
        <v>#VALUE!</v>
      </c>
      <c r="K42" s="394"/>
      <c r="L42" s="392" t="e">
        <f ca="1" t="shared" si="15"/>
        <v>#VALUE!</v>
      </c>
      <c r="M42" s="395" t="e">
        <f ca="1" t="shared" si="16"/>
        <v>#VALUE!</v>
      </c>
      <c r="N42" s="375"/>
      <c r="O42" s="392" t="e">
        <f ca="1" t="shared" si="17"/>
        <v>#VALUE!</v>
      </c>
      <c r="P42" s="393" t="e">
        <f ca="1" t="shared" si="18"/>
        <v>#VALUE!</v>
      </c>
      <c r="Q42" s="394"/>
      <c r="R42" s="392" t="e">
        <f ca="1" t="shared" si="19"/>
        <v>#VALUE!</v>
      </c>
      <c r="S42" s="393" t="e">
        <f ca="1" t="shared" si="20"/>
        <v>#VALUE!</v>
      </c>
      <c r="T42" s="408"/>
    </row>
    <row r="43" spans="1:20">
      <c r="A43" s="369"/>
      <c r="B43" s="370"/>
      <c r="C43" s="376"/>
      <c r="D43" s="372"/>
      <c r="E43" s="372"/>
      <c r="F43" s="373" t="e">
        <f ca="1" t="shared" si="21"/>
        <v>#VALUE!</v>
      </c>
      <c r="G43" s="374" t="e">
        <f ca="1" t="shared" si="22"/>
        <v>#VALUE!</v>
      </c>
      <c r="H43" s="375"/>
      <c r="I43" s="392" t="e">
        <f ca="1" t="shared" si="13"/>
        <v>#VALUE!</v>
      </c>
      <c r="J43" s="393" t="e">
        <f ca="1" t="shared" si="14"/>
        <v>#VALUE!</v>
      </c>
      <c r="K43" s="394"/>
      <c r="L43" s="392" t="e">
        <f ca="1" t="shared" si="15"/>
        <v>#VALUE!</v>
      </c>
      <c r="M43" s="395" t="e">
        <f ca="1" t="shared" si="16"/>
        <v>#VALUE!</v>
      </c>
      <c r="N43" s="375"/>
      <c r="O43" s="392" t="e">
        <f ca="1" t="shared" si="17"/>
        <v>#VALUE!</v>
      </c>
      <c r="P43" s="393" t="e">
        <f ca="1" t="shared" si="18"/>
        <v>#VALUE!</v>
      </c>
      <c r="Q43" s="394"/>
      <c r="R43" s="392" t="e">
        <f ca="1" t="shared" si="19"/>
        <v>#VALUE!</v>
      </c>
      <c r="S43" s="393" t="e">
        <f ca="1" t="shared" si="20"/>
        <v>#VALUE!</v>
      </c>
      <c r="T43" s="408"/>
    </row>
    <row r="44" spans="1:20">
      <c r="A44" s="369"/>
      <c r="B44" s="370"/>
      <c r="C44" s="376"/>
      <c r="D44" s="372"/>
      <c r="E44" s="372"/>
      <c r="F44" s="373" t="e">
        <f ca="1" t="shared" ref="F44:F107" si="23">IF(CELL("Typ",C44)="w",C44+D44,"")</f>
        <v>#VALUE!</v>
      </c>
      <c r="G44" s="374" t="e">
        <f ca="1" t="shared" si="22"/>
        <v>#VALUE!</v>
      </c>
      <c r="H44" s="375"/>
      <c r="I44" s="392" t="e">
        <f ca="1" t="shared" si="13"/>
        <v>#VALUE!</v>
      </c>
      <c r="J44" s="393" t="e">
        <f ca="1" t="shared" si="14"/>
        <v>#VALUE!</v>
      </c>
      <c r="K44" s="394"/>
      <c r="L44" s="392" t="e">
        <f ca="1" t="shared" si="15"/>
        <v>#VALUE!</v>
      </c>
      <c r="M44" s="395" t="e">
        <f ca="1" t="shared" si="16"/>
        <v>#VALUE!</v>
      </c>
      <c r="N44" s="375"/>
      <c r="O44" s="392" t="e">
        <f ca="1" t="shared" si="17"/>
        <v>#VALUE!</v>
      </c>
      <c r="P44" s="393" t="e">
        <f ca="1" t="shared" si="18"/>
        <v>#VALUE!</v>
      </c>
      <c r="Q44" s="394"/>
      <c r="R44" s="392" t="e">
        <f ca="1" t="shared" si="19"/>
        <v>#VALUE!</v>
      </c>
      <c r="S44" s="393" t="e">
        <f ca="1" t="shared" si="20"/>
        <v>#VALUE!</v>
      </c>
      <c r="T44" s="408"/>
    </row>
    <row r="45" spans="1:20">
      <c r="A45" s="369"/>
      <c r="B45" s="370"/>
      <c r="C45" s="376"/>
      <c r="D45" s="372"/>
      <c r="E45" s="372"/>
      <c r="F45" s="373" t="e">
        <f ca="1" t="shared" si="23"/>
        <v>#VALUE!</v>
      </c>
      <c r="G45" s="374" t="e">
        <f ca="1" t="shared" si="22"/>
        <v>#VALUE!</v>
      </c>
      <c r="H45" s="375"/>
      <c r="I45" s="392" t="e">
        <f ca="1" t="shared" si="13"/>
        <v>#VALUE!</v>
      </c>
      <c r="J45" s="393" t="e">
        <f ca="1" t="shared" si="14"/>
        <v>#VALUE!</v>
      </c>
      <c r="K45" s="394"/>
      <c r="L45" s="392" t="e">
        <f ca="1" t="shared" si="15"/>
        <v>#VALUE!</v>
      </c>
      <c r="M45" s="395" t="e">
        <f ca="1" t="shared" si="16"/>
        <v>#VALUE!</v>
      </c>
      <c r="N45" s="375"/>
      <c r="O45" s="392" t="e">
        <f ca="1" t="shared" si="17"/>
        <v>#VALUE!</v>
      </c>
      <c r="P45" s="393" t="e">
        <f ca="1" t="shared" si="18"/>
        <v>#VALUE!</v>
      </c>
      <c r="Q45" s="394"/>
      <c r="R45" s="392" t="e">
        <f ca="1" t="shared" si="19"/>
        <v>#VALUE!</v>
      </c>
      <c r="S45" s="393" t="e">
        <f ca="1" t="shared" si="20"/>
        <v>#VALUE!</v>
      </c>
      <c r="T45" s="408"/>
    </row>
    <row r="46" spans="1:20">
      <c r="A46" s="369"/>
      <c r="B46" s="370"/>
      <c r="C46" s="376"/>
      <c r="D46" s="372"/>
      <c r="E46" s="372"/>
      <c r="F46" s="373" t="e">
        <f ca="1" t="shared" si="23"/>
        <v>#VALUE!</v>
      </c>
      <c r="G46" s="374" t="e">
        <f ca="1" t="shared" si="22"/>
        <v>#VALUE!</v>
      </c>
      <c r="H46" s="375"/>
      <c r="I46" s="392" t="e">
        <f ca="1" t="shared" si="13"/>
        <v>#VALUE!</v>
      </c>
      <c r="J46" s="393" t="e">
        <f ca="1" t="shared" si="14"/>
        <v>#VALUE!</v>
      </c>
      <c r="K46" s="394"/>
      <c r="L46" s="392" t="e">
        <f ca="1" t="shared" si="15"/>
        <v>#VALUE!</v>
      </c>
      <c r="M46" s="395" t="e">
        <f ca="1" t="shared" si="16"/>
        <v>#VALUE!</v>
      </c>
      <c r="N46" s="375"/>
      <c r="O46" s="392" t="e">
        <f ca="1" t="shared" si="17"/>
        <v>#VALUE!</v>
      </c>
      <c r="P46" s="393" t="e">
        <f ca="1" t="shared" si="18"/>
        <v>#VALUE!</v>
      </c>
      <c r="Q46" s="394"/>
      <c r="R46" s="392" t="e">
        <f ca="1" t="shared" si="19"/>
        <v>#VALUE!</v>
      </c>
      <c r="S46" s="393" t="e">
        <f ca="1" t="shared" si="20"/>
        <v>#VALUE!</v>
      </c>
      <c r="T46" s="408"/>
    </row>
    <row r="47" spans="1:20">
      <c r="A47" s="369"/>
      <c r="B47" s="370"/>
      <c r="C47" s="376"/>
      <c r="D47" s="372"/>
      <c r="E47" s="372"/>
      <c r="F47" s="373" t="e">
        <f ca="1" t="shared" si="23"/>
        <v>#VALUE!</v>
      </c>
      <c r="G47" s="374" t="e">
        <f ca="1" t="shared" si="22"/>
        <v>#VALUE!</v>
      </c>
      <c r="H47" s="375"/>
      <c r="I47" s="392" t="e">
        <f ca="1" t="shared" si="13"/>
        <v>#VALUE!</v>
      </c>
      <c r="J47" s="393" t="e">
        <f ca="1" t="shared" si="14"/>
        <v>#VALUE!</v>
      </c>
      <c r="K47" s="394"/>
      <c r="L47" s="392" t="e">
        <f ca="1" t="shared" si="15"/>
        <v>#VALUE!</v>
      </c>
      <c r="M47" s="395" t="e">
        <f ca="1" t="shared" si="16"/>
        <v>#VALUE!</v>
      </c>
      <c r="N47" s="375"/>
      <c r="O47" s="392" t="e">
        <f ca="1" t="shared" si="17"/>
        <v>#VALUE!</v>
      </c>
      <c r="P47" s="393" t="e">
        <f ca="1" t="shared" si="18"/>
        <v>#VALUE!</v>
      </c>
      <c r="Q47" s="394"/>
      <c r="R47" s="392" t="e">
        <f ca="1" t="shared" si="19"/>
        <v>#VALUE!</v>
      </c>
      <c r="S47" s="393" t="e">
        <f ca="1" t="shared" si="20"/>
        <v>#VALUE!</v>
      </c>
      <c r="T47" s="408"/>
    </row>
    <row r="48" spans="1:20">
      <c r="A48" s="369"/>
      <c r="B48" s="370"/>
      <c r="C48" s="376"/>
      <c r="D48" s="372"/>
      <c r="E48" s="372"/>
      <c r="F48" s="373" t="e">
        <f ca="1" t="shared" si="23"/>
        <v>#VALUE!</v>
      </c>
      <c r="G48" s="374" t="e">
        <f ca="1" t="shared" si="22"/>
        <v>#VALUE!</v>
      </c>
      <c r="H48" s="375"/>
      <c r="I48" s="392" t="e">
        <f ca="1" t="shared" si="13"/>
        <v>#VALUE!</v>
      </c>
      <c r="J48" s="393" t="e">
        <f ca="1" t="shared" si="14"/>
        <v>#VALUE!</v>
      </c>
      <c r="K48" s="394"/>
      <c r="L48" s="392" t="e">
        <f ca="1" t="shared" si="15"/>
        <v>#VALUE!</v>
      </c>
      <c r="M48" s="395" t="e">
        <f ca="1" t="shared" si="16"/>
        <v>#VALUE!</v>
      </c>
      <c r="N48" s="375"/>
      <c r="O48" s="392" t="e">
        <f ca="1" t="shared" si="17"/>
        <v>#VALUE!</v>
      </c>
      <c r="P48" s="393" t="e">
        <f ca="1" t="shared" si="18"/>
        <v>#VALUE!</v>
      </c>
      <c r="Q48" s="394"/>
      <c r="R48" s="392" t="e">
        <f ca="1" t="shared" si="19"/>
        <v>#VALUE!</v>
      </c>
      <c r="S48" s="393" t="e">
        <f ca="1" t="shared" si="20"/>
        <v>#VALUE!</v>
      </c>
      <c r="T48" s="408"/>
    </row>
    <row r="49" spans="1:20">
      <c r="A49" s="369"/>
      <c r="B49" s="370"/>
      <c r="C49" s="376"/>
      <c r="D49" s="372"/>
      <c r="E49" s="372"/>
      <c r="F49" s="373" t="e">
        <f ca="1" t="shared" si="23"/>
        <v>#VALUE!</v>
      </c>
      <c r="G49" s="374" t="e">
        <f ca="1" t="shared" si="22"/>
        <v>#VALUE!</v>
      </c>
      <c r="H49" s="375"/>
      <c r="I49" s="392" t="e">
        <f ca="1" t="shared" si="13"/>
        <v>#VALUE!</v>
      </c>
      <c r="J49" s="393" t="e">
        <f ca="1" t="shared" si="14"/>
        <v>#VALUE!</v>
      </c>
      <c r="K49" s="394"/>
      <c r="L49" s="392" t="e">
        <f ca="1" t="shared" si="15"/>
        <v>#VALUE!</v>
      </c>
      <c r="M49" s="395" t="e">
        <f ca="1" t="shared" si="16"/>
        <v>#VALUE!</v>
      </c>
      <c r="N49" s="375"/>
      <c r="O49" s="392" t="e">
        <f ca="1" t="shared" si="17"/>
        <v>#VALUE!</v>
      </c>
      <c r="P49" s="393" t="e">
        <f ca="1" t="shared" si="18"/>
        <v>#VALUE!</v>
      </c>
      <c r="Q49" s="394"/>
      <c r="R49" s="392" t="e">
        <f ca="1" t="shared" si="19"/>
        <v>#VALUE!</v>
      </c>
      <c r="S49" s="393" t="e">
        <f ca="1" t="shared" si="20"/>
        <v>#VALUE!</v>
      </c>
      <c r="T49" s="408"/>
    </row>
    <row r="50" spans="1:20">
      <c r="A50" s="369"/>
      <c r="B50" s="370"/>
      <c r="C50" s="376"/>
      <c r="D50" s="372"/>
      <c r="E50" s="372"/>
      <c r="F50" s="373" t="e">
        <f ca="1" t="shared" si="23"/>
        <v>#VALUE!</v>
      </c>
      <c r="G50" s="374" t="e">
        <f ca="1" t="shared" si="22"/>
        <v>#VALUE!</v>
      </c>
      <c r="H50" s="375"/>
      <c r="I50" s="392" t="e">
        <f ca="1" t="shared" si="13"/>
        <v>#VALUE!</v>
      </c>
      <c r="J50" s="393" t="e">
        <f ca="1" t="shared" si="14"/>
        <v>#VALUE!</v>
      </c>
      <c r="K50" s="394"/>
      <c r="L50" s="392" t="e">
        <f ca="1" t="shared" si="15"/>
        <v>#VALUE!</v>
      </c>
      <c r="M50" s="395" t="e">
        <f ca="1" t="shared" si="16"/>
        <v>#VALUE!</v>
      </c>
      <c r="N50" s="375"/>
      <c r="O50" s="392" t="e">
        <f ca="1" t="shared" si="17"/>
        <v>#VALUE!</v>
      </c>
      <c r="P50" s="393" t="e">
        <f ca="1" t="shared" si="18"/>
        <v>#VALUE!</v>
      </c>
      <c r="Q50" s="394"/>
      <c r="R50" s="392" t="e">
        <f ca="1" t="shared" si="19"/>
        <v>#VALUE!</v>
      </c>
      <c r="S50" s="393" t="e">
        <f ca="1" t="shared" si="20"/>
        <v>#VALUE!</v>
      </c>
      <c r="T50" s="408"/>
    </row>
    <row r="51" spans="1:20">
      <c r="A51" s="369"/>
      <c r="B51" s="370"/>
      <c r="C51" s="376"/>
      <c r="D51" s="372"/>
      <c r="E51" s="372"/>
      <c r="F51" s="373" t="e">
        <f ca="1" t="shared" si="23"/>
        <v>#VALUE!</v>
      </c>
      <c r="G51" s="374" t="e">
        <f ca="1" t="shared" si="22"/>
        <v>#VALUE!</v>
      </c>
      <c r="H51" s="375"/>
      <c r="I51" s="392" t="e">
        <f ca="1" t="shared" si="13"/>
        <v>#VALUE!</v>
      </c>
      <c r="J51" s="393" t="e">
        <f ca="1" t="shared" si="14"/>
        <v>#VALUE!</v>
      </c>
      <c r="K51" s="394"/>
      <c r="L51" s="392" t="e">
        <f ca="1" t="shared" si="15"/>
        <v>#VALUE!</v>
      </c>
      <c r="M51" s="395" t="e">
        <f ca="1" t="shared" si="16"/>
        <v>#VALUE!</v>
      </c>
      <c r="N51" s="375"/>
      <c r="O51" s="392" t="e">
        <f ca="1" t="shared" si="17"/>
        <v>#VALUE!</v>
      </c>
      <c r="P51" s="393" t="e">
        <f ca="1" t="shared" si="18"/>
        <v>#VALUE!</v>
      </c>
      <c r="Q51" s="394"/>
      <c r="R51" s="392" t="e">
        <f ca="1" t="shared" si="19"/>
        <v>#VALUE!</v>
      </c>
      <c r="S51" s="393" t="e">
        <f ca="1" t="shared" si="20"/>
        <v>#VALUE!</v>
      </c>
      <c r="T51" s="408"/>
    </row>
    <row r="52" spans="1:20">
      <c r="A52" s="369"/>
      <c r="B52" s="370"/>
      <c r="C52" s="376"/>
      <c r="D52" s="372"/>
      <c r="E52" s="372"/>
      <c r="F52" s="373" t="e">
        <f ca="1" t="shared" si="23"/>
        <v>#VALUE!</v>
      </c>
      <c r="G52" s="374" t="e">
        <f ca="1" t="shared" si="22"/>
        <v>#VALUE!</v>
      </c>
      <c r="H52" s="375"/>
      <c r="I52" s="392" t="e">
        <f ca="1" t="shared" si="13"/>
        <v>#VALUE!</v>
      </c>
      <c r="J52" s="393" t="e">
        <f ca="1" t="shared" si="14"/>
        <v>#VALUE!</v>
      </c>
      <c r="K52" s="394"/>
      <c r="L52" s="392" t="e">
        <f ca="1" t="shared" si="15"/>
        <v>#VALUE!</v>
      </c>
      <c r="M52" s="395" t="e">
        <f ca="1" t="shared" si="16"/>
        <v>#VALUE!</v>
      </c>
      <c r="N52" s="375"/>
      <c r="O52" s="392" t="e">
        <f ca="1" t="shared" si="17"/>
        <v>#VALUE!</v>
      </c>
      <c r="P52" s="393" t="e">
        <f ca="1" t="shared" si="18"/>
        <v>#VALUE!</v>
      </c>
      <c r="Q52" s="394"/>
      <c r="R52" s="392" t="e">
        <f ca="1" t="shared" si="19"/>
        <v>#VALUE!</v>
      </c>
      <c r="S52" s="393" t="e">
        <f ca="1" t="shared" si="20"/>
        <v>#VALUE!</v>
      </c>
      <c r="T52" s="408"/>
    </row>
    <row r="53" spans="1:20">
      <c r="A53" s="369"/>
      <c r="B53" s="370"/>
      <c r="C53" s="376"/>
      <c r="D53" s="372"/>
      <c r="E53" s="372"/>
      <c r="F53" s="373" t="e">
        <f ca="1" t="shared" si="23"/>
        <v>#VALUE!</v>
      </c>
      <c r="G53" s="374" t="e">
        <f ca="1" t="shared" si="22"/>
        <v>#VALUE!</v>
      </c>
      <c r="H53" s="375"/>
      <c r="I53" s="392" t="e">
        <f ca="1" t="shared" si="13"/>
        <v>#VALUE!</v>
      </c>
      <c r="J53" s="393" t="e">
        <f ca="1" t="shared" si="14"/>
        <v>#VALUE!</v>
      </c>
      <c r="K53" s="394"/>
      <c r="L53" s="392" t="e">
        <f ca="1" t="shared" si="15"/>
        <v>#VALUE!</v>
      </c>
      <c r="M53" s="395" t="e">
        <f ca="1" t="shared" si="16"/>
        <v>#VALUE!</v>
      </c>
      <c r="N53" s="375"/>
      <c r="O53" s="392" t="e">
        <f ca="1" t="shared" si="17"/>
        <v>#VALUE!</v>
      </c>
      <c r="P53" s="393" t="e">
        <f ca="1" t="shared" si="18"/>
        <v>#VALUE!</v>
      </c>
      <c r="Q53" s="394"/>
      <c r="R53" s="392" t="e">
        <f ca="1" t="shared" si="19"/>
        <v>#VALUE!</v>
      </c>
      <c r="S53" s="393" t="e">
        <f ca="1" t="shared" si="20"/>
        <v>#VALUE!</v>
      </c>
      <c r="T53" s="408"/>
    </row>
    <row r="54" spans="1:20">
      <c r="A54" s="369"/>
      <c r="B54" s="370"/>
      <c r="C54" s="376"/>
      <c r="D54" s="372"/>
      <c r="E54" s="372"/>
      <c r="F54" s="373" t="e">
        <f ca="1" t="shared" si="23"/>
        <v>#VALUE!</v>
      </c>
      <c r="G54" s="374" t="e">
        <f ca="1" t="shared" si="22"/>
        <v>#VALUE!</v>
      </c>
      <c r="H54" s="375"/>
      <c r="I54" s="392" t="e">
        <f ca="1" t="shared" si="13"/>
        <v>#VALUE!</v>
      </c>
      <c r="J54" s="393" t="e">
        <f ca="1" t="shared" si="14"/>
        <v>#VALUE!</v>
      </c>
      <c r="K54" s="394"/>
      <c r="L54" s="392" t="e">
        <f ca="1" t="shared" si="15"/>
        <v>#VALUE!</v>
      </c>
      <c r="M54" s="395" t="e">
        <f ca="1" t="shared" si="16"/>
        <v>#VALUE!</v>
      </c>
      <c r="N54" s="375"/>
      <c r="O54" s="392" t="e">
        <f ca="1" t="shared" si="17"/>
        <v>#VALUE!</v>
      </c>
      <c r="P54" s="393" t="e">
        <f ca="1" t="shared" si="18"/>
        <v>#VALUE!</v>
      </c>
      <c r="Q54" s="394"/>
      <c r="R54" s="392" t="e">
        <f ca="1" t="shared" si="19"/>
        <v>#VALUE!</v>
      </c>
      <c r="S54" s="393" t="e">
        <f ca="1" t="shared" si="20"/>
        <v>#VALUE!</v>
      </c>
      <c r="T54" s="408"/>
    </row>
    <row r="55" spans="1:20">
      <c r="A55" s="369"/>
      <c r="B55" s="370"/>
      <c r="C55" s="376"/>
      <c r="D55" s="372"/>
      <c r="E55" s="372"/>
      <c r="F55" s="373" t="e">
        <f ca="1" t="shared" si="23"/>
        <v>#VALUE!</v>
      </c>
      <c r="G55" s="374" t="e">
        <f ca="1" t="shared" si="22"/>
        <v>#VALUE!</v>
      </c>
      <c r="H55" s="375"/>
      <c r="I55" s="392" t="e">
        <f ca="1" t="shared" si="13"/>
        <v>#VALUE!</v>
      </c>
      <c r="J55" s="393" t="e">
        <f ca="1" t="shared" si="14"/>
        <v>#VALUE!</v>
      </c>
      <c r="K55" s="394"/>
      <c r="L55" s="392" t="e">
        <f ca="1" t="shared" si="15"/>
        <v>#VALUE!</v>
      </c>
      <c r="M55" s="395" t="e">
        <f ca="1" t="shared" si="16"/>
        <v>#VALUE!</v>
      </c>
      <c r="N55" s="375"/>
      <c r="O55" s="392" t="e">
        <f ca="1" t="shared" si="17"/>
        <v>#VALUE!</v>
      </c>
      <c r="P55" s="393" t="e">
        <f ca="1" t="shared" si="18"/>
        <v>#VALUE!</v>
      </c>
      <c r="Q55" s="394"/>
      <c r="R55" s="392" t="e">
        <f ca="1" t="shared" si="19"/>
        <v>#VALUE!</v>
      </c>
      <c r="S55" s="393" t="e">
        <f ca="1" t="shared" si="20"/>
        <v>#VALUE!</v>
      </c>
      <c r="T55" s="408"/>
    </row>
    <row r="56" spans="1:20">
      <c r="A56" s="369"/>
      <c r="B56" s="370"/>
      <c r="C56" s="376"/>
      <c r="D56" s="372"/>
      <c r="E56" s="372"/>
      <c r="F56" s="373" t="e">
        <f ca="1" t="shared" si="23"/>
        <v>#VALUE!</v>
      </c>
      <c r="G56" s="374" t="e">
        <f ca="1" t="shared" si="22"/>
        <v>#VALUE!</v>
      </c>
      <c r="H56" s="375"/>
      <c r="I56" s="392" t="e">
        <f ca="1" t="shared" si="13"/>
        <v>#VALUE!</v>
      </c>
      <c r="J56" s="393" t="e">
        <f ca="1" t="shared" si="14"/>
        <v>#VALUE!</v>
      </c>
      <c r="K56" s="394"/>
      <c r="L56" s="392" t="e">
        <f ca="1" t="shared" si="15"/>
        <v>#VALUE!</v>
      </c>
      <c r="M56" s="395" t="e">
        <f ca="1" t="shared" si="16"/>
        <v>#VALUE!</v>
      </c>
      <c r="N56" s="375"/>
      <c r="O56" s="392" t="e">
        <f ca="1" t="shared" si="17"/>
        <v>#VALUE!</v>
      </c>
      <c r="P56" s="393" t="e">
        <f ca="1" t="shared" si="18"/>
        <v>#VALUE!</v>
      </c>
      <c r="Q56" s="394"/>
      <c r="R56" s="392" t="e">
        <f ca="1" t="shared" si="19"/>
        <v>#VALUE!</v>
      </c>
      <c r="S56" s="393" t="e">
        <f ca="1" t="shared" si="20"/>
        <v>#VALUE!</v>
      </c>
      <c r="T56" s="408"/>
    </row>
    <row r="57" spans="1:20">
      <c r="A57" s="369"/>
      <c r="B57" s="370"/>
      <c r="C57" s="376"/>
      <c r="D57" s="372"/>
      <c r="E57" s="372"/>
      <c r="F57" s="373" t="e">
        <f ca="1" t="shared" si="23"/>
        <v>#VALUE!</v>
      </c>
      <c r="G57" s="374" t="e">
        <f ca="1" t="shared" si="22"/>
        <v>#VALUE!</v>
      </c>
      <c r="H57" s="375"/>
      <c r="I57" s="392" t="e">
        <f ca="1" t="shared" si="13"/>
        <v>#VALUE!</v>
      </c>
      <c r="J57" s="393" t="e">
        <f ca="1" t="shared" si="14"/>
        <v>#VALUE!</v>
      </c>
      <c r="K57" s="394"/>
      <c r="L57" s="392" t="e">
        <f ca="1" t="shared" si="15"/>
        <v>#VALUE!</v>
      </c>
      <c r="M57" s="395" t="e">
        <f ca="1" t="shared" si="16"/>
        <v>#VALUE!</v>
      </c>
      <c r="N57" s="375"/>
      <c r="O57" s="392" t="e">
        <f ca="1" t="shared" si="17"/>
        <v>#VALUE!</v>
      </c>
      <c r="P57" s="393" t="e">
        <f ca="1" t="shared" si="18"/>
        <v>#VALUE!</v>
      </c>
      <c r="Q57" s="394"/>
      <c r="R57" s="392" t="e">
        <f ca="1" t="shared" si="19"/>
        <v>#VALUE!</v>
      </c>
      <c r="S57" s="393" t="e">
        <f ca="1" t="shared" si="20"/>
        <v>#VALUE!</v>
      </c>
      <c r="T57" s="408"/>
    </row>
    <row r="58" spans="1:20">
      <c r="A58" s="369"/>
      <c r="B58" s="370"/>
      <c r="C58" s="376"/>
      <c r="D58" s="372"/>
      <c r="E58" s="372"/>
      <c r="F58" s="373" t="e">
        <f ca="1" t="shared" si="23"/>
        <v>#VALUE!</v>
      </c>
      <c r="G58" s="374" t="e">
        <f ca="1" t="shared" si="22"/>
        <v>#VALUE!</v>
      </c>
      <c r="H58" s="375"/>
      <c r="I58" s="392" t="e">
        <f ca="1" t="shared" si="13"/>
        <v>#VALUE!</v>
      </c>
      <c r="J58" s="393" t="e">
        <f ca="1" t="shared" si="14"/>
        <v>#VALUE!</v>
      </c>
      <c r="K58" s="394"/>
      <c r="L58" s="392" t="e">
        <f ca="1" t="shared" si="15"/>
        <v>#VALUE!</v>
      </c>
      <c r="M58" s="395" t="e">
        <f ca="1" t="shared" si="16"/>
        <v>#VALUE!</v>
      </c>
      <c r="N58" s="375"/>
      <c r="O58" s="392" t="e">
        <f ca="1" t="shared" si="17"/>
        <v>#VALUE!</v>
      </c>
      <c r="P58" s="393" t="e">
        <f ca="1" t="shared" si="18"/>
        <v>#VALUE!</v>
      </c>
      <c r="Q58" s="394"/>
      <c r="R58" s="392" t="e">
        <f ca="1" t="shared" si="19"/>
        <v>#VALUE!</v>
      </c>
      <c r="S58" s="393" t="e">
        <f ca="1" t="shared" si="20"/>
        <v>#VALUE!</v>
      </c>
      <c r="T58" s="408"/>
    </row>
    <row r="59" spans="1:20">
      <c r="A59" s="369"/>
      <c r="B59" s="370"/>
      <c r="C59" s="376"/>
      <c r="D59" s="372"/>
      <c r="E59" s="372"/>
      <c r="F59" s="373" t="e">
        <f ca="1" t="shared" si="23"/>
        <v>#VALUE!</v>
      </c>
      <c r="G59" s="374" t="e">
        <f ca="1" t="shared" si="22"/>
        <v>#VALUE!</v>
      </c>
      <c r="H59" s="375"/>
      <c r="I59" s="392" t="e">
        <f ca="1" t="shared" si="13"/>
        <v>#VALUE!</v>
      </c>
      <c r="J59" s="393" t="e">
        <f ca="1" t="shared" si="14"/>
        <v>#VALUE!</v>
      </c>
      <c r="K59" s="394"/>
      <c r="L59" s="392" t="e">
        <f ca="1" t="shared" si="15"/>
        <v>#VALUE!</v>
      </c>
      <c r="M59" s="395" t="e">
        <f ca="1" t="shared" si="16"/>
        <v>#VALUE!</v>
      </c>
      <c r="N59" s="375"/>
      <c r="O59" s="392" t="e">
        <f ca="1" t="shared" si="17"/>
        <v>#VALUE!</v>
      </c>
      <c r="P59" s="393" t="e">
        <f ca="1" t="shared" si="18"/>
        <v>#VALUE!</v>
      </c>
      <c r="Q59" s="394"/>
      <c r="R59" s="392" t="e">
        <f ca="1" t="shared" si="19"/>
        <v>#VALUE!</v>
      </c>
      <c r="S59" s="393" t="e">
        <f ca="1" t="shared" si="20"/>
        <v>#VALUE!</v>
      </c>
      <c r="T59" s="408"/>
    </row>
    <row r="60" spans="1:20">
      <c r="A60" s="369"/>
      <c r="B60" s="370"/>
      <c r="C60" s="376"/>
      <c r="D60" s="372"/>
      <c r="E60" s="372"/>
      <c r="F60" s="373" t="e">
        <f ca="1" t="shared" si="23"/>
        <v>#VALUE!</v>
      </c>
      <c r="G60" s="374" t="e">
        <f ca="1" t="shared" si="22"/>
        <v>#VALUE!</v>
      </c>
      <c r="H60" s="375"/>
      <c r="I60" s="392" t="e">
        <f ca="1" t="shared" si="13"/>
        <v>#VALUE!</v>
      </c>
      <c r="J60" s="393" t="e">
        <f ca="1" t="shared" si="14"/>
        <v>#VALUE!</v>
      </c>
      <c r="K60" s="394"/>
      <c r="L60" s="392" t="e">
        <f ca="1" t="shared" si="15"/>
        <v>#VALUE!</v>
      </c>
      <c r="M60" s="395" t="e">
        <f ca="1" t="shared" si="16"/>
        <v>#VALUE!</v>
      </c>
      <c r="N60" s="375"/>
      <c r="O60" s="392" t="e">
        <f ca="1" t="shared" si="17"/>
        <v>#VALUE!</v>
      </c>
      <c r="P60" s="393" t="e">
        <f ca="1" t="shared" si="18"/>
        <v>#VALUE!</v>
      </c>
      <c r="Q60" s="394"/>
      <c r="R60" s="392" t="e">
        <f ca="1" t="shared" si="19"/>
        <v>#VALUE!</v>
      </c>
      <c r="S60" s="393" t="e">
        <f ca="1" t="shared" si="20"/>
        <v>#VALUE!</v>
      </c>
      <c r="T60" s="408"/>
    </row>
    <row r="61" spans="1:20">
      <c r="A61" s="369"/>
      <c r="B61" s="370"/>
      <c r="C61" s="376"/>
      <c r="D61" s="372"/>
      <c r="E61" s="372"/>
      <c r="F61" s="373" t="e">
        <f ca="1" t="shared" si="23"/>
        <v>#VALUE!</v>
      </c>
      <c r="G61" s="374" t="e">
        <f ca="1" t="shared" si="22"/>
        <v>#VALUE!</v>
      </c>
      <c r="H61" s="375"/>
      <c r="I61" s="392" t="e">
        <f ca="1" t="shared" si="13"/>
        <v>#VALUE!</v>
      </c>
      <c r="J61" s="393" t="e">
        <f ca="1" t="shared" si="14"/>
        <v>#VALUE!</v>
      </c>
      <c r="K61" s="394"/>
      <c r="L61" s="392" t="e">
        <f ca="1" t="shared" si="15"/>
        <v>#VALUE!</v>
      </c>
      <c r="M61" s="395" t="e">
        <f ca="1" t="shared" si="16"/>
        <v>#VALUE!</v>
      </c>
      <c r="N61" s="375"/>
      <c r="O61" s="392" t="e">
        <f ca="1" t="shared" si="17"/>
        <v>#VALUE!</v>
      </c>
      <c r="P61" s="393" t="e">
        <f ca="1" t="shared" si="18"/>
        <v>#VALUE!</v>
      </c>
      <c r="Q61" s="394"/>
      <c r="R61" s="392" t="e">
        <f ca="1" t="shared" si="19"/>
        <v>#VALUE!</v>
      </c>
      <c r="S61" s="393" t="e">
        <f ca="1" t="shared" si="20"/>
        <v>#VALUE!</v>
      </c>
      <c r="T61" s="408"/>
    </row>
    <row r="62" spans="1:20">
      <c r="A62" s="369"/>
      <c r="B62" s="370"/>
      <c r="C62" s="376"/>
      <c r="D62" s="372"/>
      <c r="E62" s="372"/>
      <c r="F62" s="373" t="e">
        <f ca="1" t="shared" si="23"/>
        <v>#VALUE!</v>
      </c>
      <c r="G62" s="374" t="e">
        <f ca="1" t="shared" si="22"/>
        <v>#VALUE!</v>
      </c>
      <c r="H62" s="375"/>
      <c r="I62" s="392" t="e">
        <f ca="1" t="shared" si="13"/>
        <v>#VALUE!</v>
      </c>
      <c r="J62" s="393" t="e">
        <f ca="1" t="shared" si="14"/>
        <v>#VALUE!</v>
      </c>
      <c r="K62" s="394"/>
      <c r="L62" s="392" t="e">
        <f ca="1" t="shared" si="15"/>
        <v>#VALUE!</v>
      </c>
      <c r="M62" s="395" t="e">
        <f ca="1" t="shared" si="16"/>
        <v>#VALUE!</v>
      </c>
      <c r="N62" s="375"/>
      <c r="O62" s="392" t="e">
        <f ca="1" t="shared" si="17"/>
        <v>#VALUE!</v>
      </c>
      <c r="P62" s="393" t="e">
        <f ca="1" t="shared" si="18"/>
        <v>#VALUE!</v>
      </c>
      <c r="Q62" s="394"/>
      <c r="R62" s="392" t="e">
        <f ca="1" t="shared" si="19"/>
        <v>#VALUE!</v>
      </c>
      <c r="S62" s="393" t="e">
        <f ca="1" t="shared" si="20"/>
        <v>#VALUE!</v>
      </c>
      <c r="T62" s="408"/>
    </row>
    <row r="63" spans="1:20">
      <c r="A63" s="369"/>
      <c r="B63" s="370"/>
      <c r="C63" s="376"/>
      <c r="D63" s="372"/>
      <c r="E63" s="372"/>
      <c r="F63" s="373" t="e">
        <f ca="1" t="shared" si="23"/>
        <v>#VALUE!</v>
      </c>
      <c r="G63" s="374" t="e">
        <f ca="1" t="shared" si="22"/>
        <v>#VALUE!</v>
      </c>
      <c r="H63" s="375"/>
      <c r="I63" s="392" t="e">
        <f ca="1" t="shared" si="13"/>
        <v>#VALUE!</v>
      </c>
      <c r="J63" s="393" t="e">
        <f ca="1" t="shared" si="14"/>
        <v>#VALUE!</v>
      </c>
      <c r="K63" s="394"/>
      <c r="L63" s="392" t="e">
        <f ca="1" t="shared" si="15"/>
        <v>#VALUE!</v>
      </c>
      <c r="M63" s="395" t="e">
        <f ca="1" t="shared" si="16"/>
        <v>#VALUE!</v>
      </c>
      <c r="N63" s="375"/>
      <c r="O63" s="392" t="e">
        <f ca="1" t="shared" si="17"/>
        <v>#VALUE!</v>
      </c>
      <c r="P63" s="393" t="e">
        <f ca="1" t="shared" si="18"/>
        <v>#VALUE!</v>
      </c>
      <c r="Q63" s="394"/>
      <c r="R63" s="392" t="e">
        <f ca="1" t="shared" si="19"/>
        <v>#VALUE!</v>
      </c>
      <c r="S63" s="393" t="e">
        <f ca="1" t="shared" si="20"/>
        <v>#VALUE!</v>
      </c>
      <c r="T63" s="408"/>
    </row>
    <row r="64" spans="1:20">
      <c r="A64" s="369"/>
      <c r="B64" s="370"/>
      <c r="C64" s="376"/>
      <c r="D64" s="372"/>
      <c r="E64" s="372"/>
      <c r="F64" s="373" t="e">
        <f ca="1" t="shared" si="23"/>
        <v>#VALUE!</v>
      </c>
      <c r="G64" s="374" t="e">
        <f ca="1" t="shared" si="22"/>
        <v>#VALUE!</v>
      </c>
      <c r="H64" s="375"/>
      <c r="I64" s="392" t="e">
        <f ca="1" t="shared" si="13"/>
        <v>#VALUE!</v>
      </c>
      <c r="J64" s="393" t="e">
        <f ca="1" t="shared" si="14"/>
        <v>#VALUE!</v>
      </c>
      <c r="K64" s="394"/>
      <c r="L64" s="392" t="e">
        <f ca="1" t="shared" si="15"/>
        <v>#VALUE!</v>
      </c>
      <c r="M64" s="395" t="e">
        <f ca="1" t="shared" si="16"/>
        <v>#VALUE!</v>
      </c>
      <c r="N64" s="375"/>
      <c r="O64" s="392" t="e">
        <f ca="1" t="shared" si="17"/>
        <v>#VALUE!</v>
      </c>
      <c r="P64" s="393" t="e">
        <f ca="1" t="shared" si="18"/>
        <v>#VALUE!</v>
      </c>
      <c r="Q64" s="394"/>
      <c r="R64" s="392" t="e">
        <f ca="1" t="shared" si="19"/>
        <v>#VALUE!</v>
      </c>
      <c r="S64" s="393" t="e">
        <f ca="1" t="shared" si="20"/>
        <v>#VALUE!</v>
      </c>
      <c r="T64" s="408"/>
    </row>
    <row r="65" spans="1:20">
      <c r="A65" s="369"/>
      <c r="B65" s="370"/>
      <c r="C65" s="376"/>
      <c r="D65" s="372"/>
      <c r="E65" s="372"/>
      <c r="F65" s="373" t="e">
        <f ca="1" t="shared" si="23"/>
        <v>#VALUE!</v>
      </c>
      <c r="G65" s="374" t="e">
        <f ca="1" t="shared" si="22"/>
        <v>#VALUE!</v>
      </c>
      <c r="H65" s="375"/>
      <c r="I65" s="392" t="e">
        <f ca="1" t="shared" si="13"/>
        <v>#VALUE!</v>
      </c>
      <c r="J65" s="393" t="e">
        <f ca="1" t="shared" si="14"/>
        <v>#VALUE!</v>
      </c>
      <c r="K65" s="394"/>
      <c r="L65" s="392" t="e">
        <f ca="1" t="shared" si="15"/>
        <v>#VALUE!</v>
      </c>
      <c r="M65" s="395" t="e">
        <f ca="1" t="shared" si="16"/>
        <v>#VALUE!</v>
      </c>
      <c r="N65" s="375"/>
      <c r="O65" s="392" t="e">
        <f ca="1" t="shared" si="17"/>
        <v>#VALUE!</v>
      </c>
      <c r="P65" s="393" t="e">
        <f ca="1" t="shared" si="18"/>
        <v>#VALUE!</v>
      </c>
      <c r="Q65" s="394"/>
      <c r="R65" s="392" t="e">
        <f ca="1" t="shared" si="19"/>
        <v>#VALUE!</v>
      </c>
      <c r="S65" s="393" t="e">
        <f ca="1" t="shared" si="20"/>
        <v>#VALUE!</v>
      </c>
      <c r="T65" s="408"/>
    </row>
    <row r="66" spans="1:20">
      <c r="A66" s="369"/>
      <c r="B66" s="370"/>
      <c r="C66" s="376"/>
      <c r="D66" s="372"/>
      <c r="E66" s="372"/>
      <c r="F66" s="373" t="e">
        <f ca="1" t="shared" si="23"/>
        <v>#VALUE!</v>
      </c>
      <c r="G66" s="374" t="e">
        <f ca="1" t="shared" si="22"/>
        <v>#VALUE!</v>
      </c>
      <c r="H66" s="375"/>
      <c r="I66" s="392" t="e">
        <f ca="1" t="shared" si="13"/>
        <v>#VALUE!</v>
      </c>
      <c r="J66" s="393" t="e">
        <f ca="1" t="shared" si="14"/>
        <v>#VALUE!</v>
      </c>
      <c r="K66" s="394"/>
      <c r="L66" s="392" t="e">
        <f ca="1" t="shared" si="15"/>
        <v>#VALUE!</v>
      </c>
      <c r="M66" s="395" t="e">
        <f ca="1" t="shared" si="16"/>
        <v>#VALUE!</v>
      </c>
      <c r="N66" s="375"/>
      <c r="O66" s="392" t="e">
        <f ca="1" t="shared" si="17"/>
        <v>#VALUE!</v>
      </c>
      <c r="P66" s="393" t="e">
        <f ca="1" t="shared" si="18"/>
        <v>#VALUE!</v>
      </c>
      <c r="Q66" s="394"/>
      <c r="R66" s="392" t="e">
        <f ca="1" t="shared" si="19"/>
        <v>#VALUE!</v>
      </c>
      <c r="S66" s="393" t="e">
        <f ca="1" t="shared" si="20"/>
        <v>#VALUE!</v>
      </c>
      <c r="T66" s="408"/>
    </row>
    <row r="67" spans="1:20">
      <c r="A67" s="369"/>
      <c r="B67" s="370"/>
      <c r="C67" s="376"/>
      <c r="D67" s="372"/>
      <c r="E67" s="372"/>
      <c r="F67" s="373" t="e">
        <f ca="1" t="shared" si="23"/>
        <v>#VALUE!</v>
      </c>
      <c r="G67" s="374" t="e">
        <f ca="1" t="shared" si="22"/>
        <v>#VALUE!</v>
      </c>
      <c r="H67" s="375"/>
      <c r="I67" s="392" t="e">
        <f ca="1" t="shared" si="13"/>
        <v>#VALUE!</v>
      </c>
      <c r="J67" s="393" t="e">
        <f ca="1" t="shared" si="14"/>
        <v>#VALUE!</v>
      </c>
      <c r="K67" s="394"/>
      <c r="L67" s="392" t="e">
        <f ca="1" t="shared" si="15"/>
        <v>#VALUE!</v>
      </c>
      <c r="M67" s="395" t="e">
        <f ca="1" t="shared" si="16"/>
        <v>#VALUE!</v>
      </c>
      <c r="N67" s="375"/>
      <c r="O67" s="392" t="e">
        <f ca="1" t="shared" si="17"/>
        <v>#VALUE!</v>
      </c>
      <c r="P67" s="393" t="e">
        <f ca="1" t="shared" si="18"/>
        <v>#VALUE!</v>
      </c>
      <c r="Q67" s="394"/>
      <c r="R67" s="392" t="e">
        <f ca="1" t="shared" si="19"/>
        <v>#VALUE!</v>
      </c>
      <c r="S67" s="393" t="e">
        <f ca="1" t="shared" si="20"/>
        <v>#VALUE!</v>
      </c>
      <c r="T67" s="408"/>
    </row>
    <row r="68" spans="1:20">
      <c r="A68" s="369"/>
      <c r="B68" s="370"/>
      <c r="C68" s="376"/>
      <c r="D68" s="372"/>
      <c r="E68" s="372"/>
      <c r="F68" s="373" t="e">
        <f ca="1" t="shared" si="23"/>
        <v>#VALUE!</v>
      </c>
      <c r="G68" s="374" t="e">
        <f ca="1" t="shared" si="22"/>
        <v>#VALUE!</v>
      </c>
      <c r="H68" s="375"/>
      <c r="I68" s="392" t="e">
        <f ca="1" t="shared" si="13"/>
        <v>#VALUE!</v>
      </c>
      <c r="J68" s="393" t="e">
        <f ca="1" t="shared" si="14"/>
        <v>#VALUE!</v>
      </c>
      <c r="K68" s="394"/>
      <c r="L68" s="392" t="e">
        <f ca="1" t="shared" si="15"/>
        <v>#VALUE!</v>
      </c>
      <c r="M68" s="395" t="e">
        <f ca="1" t="shared" si="16"/>
        <v>#VALUE!</v>
      </c>
      <c r="N68" s="375"/>
      <c r="O68" s="392" t="e">
        <f ca="1" t="shared" si="17"/>
        <v>#VALUE!</v>
      </c>
      <c r="P68" s="393" t="e">
        <f ca="1" t="shared" si="18"/>
        <v>#VALUE!</v>
      </c>
      <c r="Q68" s="394"/>
      <c r="R68" s="392" t="e">
        <f ca="1" t="shared" si="19"/>
        <v>#VALUE!</v>
      </c>
      <c r="S68" s="393" t="e">
        <f ca="1" t="shared" si="20"/>
        <v>#VALUE!</v>
      </c>
      <c r="T68" s="408"/>
    </row>
    <row r="69" spans="1:20">
      <c r="A69" s="369"/>
      <c r="B69" s="370"/>
      <c r="C69" s="376"/>
      <c r="D69" s="372"/>
      <c r="E69" s="372"/>
      <c r="F69" s="373" t="e">
        <f ca="1" t="shared" si="23"/>
        <v>#VALUE!</v>
      </c>
      <c r="G69" s="374" t="e">
        <f ca="1" t="shared" si="22"/>
        <v>#VALUE!</v>
      </c>
      <c r="H69" s="375"/>
      <c r="I69" s="392" t="e">
        <f ca="1" t="shared" si="13"/>
        <v>#VALUE!</v>
      </c>
      <c r="J69" s="393" t="e">
        <f ca="1" t="shared" si="14"/>
        <v>#VALUE!</v>
      </c>
      <c r="K69" s="394"/>
      <c r="L69" s="392" t="e">
        <f ca="1" t="shared" si="15"/>
        <v>#VALUE!</v>
      </c>
      <c r="M69" s="395" t="e">
        <f ca="1" t="shared" si="16"/>
        <v>#VALUE!</v>
      </c>
      <c r="N69" s="375"/>
      <c r="O69" s="392" t="e">
        <f ca="1" t="shared" si="17"/>
        <v>#VALUE!</v>
      </c>
      <c r="P69" s="393" t="e">
        <f ca="1" t="shared" si="18"/>
        <v>#VALUE!</v>
      </c>
      <c r="Q69" s="394"/>
      <c r="R69" s="392" t="e">
        <f ca="1" t="shared" si="19"/>
        <v>#VALUE!</v>
      </c>
      <c r="S69" s="393" t="e">
        <f ca="1" t="shared" si="20"/>
        <v>#VALUE!</v>
      </c>
      <c r="T69" s="408"/>
    </row>
    <row r="70" spans="1:20">
      <c r="A70" s="369"/>
      <c r="B70" s="370"/>
      <c r="C70" s="376"/>
      <c r="D70" s="372"/>
      <c r="E70" s="372"/>
      <c r="F70" s="373" t="e">
        <f ca="1" t="shared" si="23"/>
        <v>#VALUE!</v>
      </c>
      <c r="G70" s="374" t="e">
        <f ca="1" t="shared" si="22"/>
        <v>#VALUE!</v>
      </c>
      <c r="H70" s="375"/>
      <c r="I70" s="392" t="e">
        <f ca="1" t="shared" si="13"/>
        <v>#VALUE!</v>
      </c>
      <c r="J70" s="393" t="e">
        <f ca="1" t="shared" si="14"/>
        <v>#VALUE!</v>
      </c>
      <c r="K70" s="394"/>
      <c r="L70" s="392" t="e">
        <f ca="1" t="shared" si="15"/>
        <v>#VALUE!</v>
      </c>
      <c r="M70" s="395" t="e">
        <f ca="1" t="shared" si="16"/>
        <v>#VALUE!</v>
      </c>
      <c r="N70" s="375"/>
      <c r="O70" s="392" t="e">
        <f ca="1" t="shared" si="17"/>
        <v>#VALUE!</v>
      </c>
      <c r="P70" s="393" t="e">
        <f ca="1" t="shared" si="18"/>
        <v>#VALUE!</v>
      </c>
      <c r="Q70" s="394"/>
      <c r="R70" s="392" t="e">
        <f ca="1" t="shared" si="19"/>
        <v>#VALUE!</v>
      </c>
      <c r="S70" s="393" t="e">
        <f ca="1" t="shared" si="20"/>
        <v>#VALUE!</v>
      </c>
      <c r="T70" s="408"/>
    </row>
    <row r="71" spans="1:20">
      <c r="A71" s="369"/>
      <c r="B71" s="370"/>
      <c r="C71" s="376"/>
      <c r="D71" s="372"/>
      <c r="E71" s="372"/>
      <c r="F71" s="373" t="e">
        <f ca="1" t="shared" si="23"/>
        <v>#VALUE!</v>
      </c>
      <c r="G71" s="374" t="e">
        <f ca="1" t="shared" si="22"/>
        <v>#VALUE!</v>
      </c>
      <c r="H71" s="375"/>
      <c r="I71" s="392" t="e">
        <f ca="1" t="shared" si="13"/>
        <v>#VALUE!</v>
      </c>
      <c r="J71" s="393" t="e">
        <f ca="1" t="shared" si="14"/>
        <v>#VALUE!</v>
      </c>
      <c r="K71" s="394"/>
      <c r="L71" s="392" t="e">
        <f ca="1" t="shared" si="15"/>
        <v>#VALUE!</v>
      </c>
      <c r="M71" s="395" t="e">
        <f ca="1" t="shared" si="16"/>
        <v>#VALUE!</v>
      </c>
      <c r="N71" s="375"/>
      <c r="O71" s="392" t="e">
        <f ca="1" t="shared" si="17"/>
        <v>#VALUE!</v>
      </c>
      <c r="P71" s="393" t="e">
        <f ca="1" t="shared" si="18"/>
        <v>#VALUE!</v>
      </c>
      <c r="Q71" s="394"/>
      <c r="R71" s="392" t="e">
        <f ca="1" t="shared" si="19"/>
        <v>#VALUE!</v>
      </c>
      <c r="S71" s="393" t="e">
        <f ca="1" t="shared" si="20"/>
        <v>#VALUE!</v>
      </c>
      <c r="T71" s="408"/>
    </row>
    <row r="72" spans="1:20">
      <c r="A72" s="369"/>
      <c r="B72" s="370"/>
      <c r="C72" s="376"/>
      <c r="D72" s="372"/>
      <c r="E72" s="372"/>
      <c r="F72" s="373" t="e">
        <f ca="1" t="shared" si="23"/>
        <v>#VALUE!</v>
      </c>
      <c r="G72" s="374" t="e">
        <f ca="1" t="shared" si="22"/>
        <v>#VALUE!</v>
      </c>
      <c r="H72" s="375"/>
      <c r="I72" s="392" t="e">
        <f ca="1" t="shared" si="13"/>
        <v>#VALUE!</v>
      </c>
      <c r="J72" s="393" t="e">
        <f ca="1" t="shared" si="14"/>
        <v>#VALUE!</v>
      </c>
      <c r="K72" s="394"/>
      <c r="L72" s="392" t="e">
        <f ca="1" t="shared" si="15"/>
        <v>#VALUE!</v>
      </c>
      <c r="M72" s="395" t="e">
        <f ca="1" t="shared" si="16"/>
        <v>#VALUE!</v>
      </c>
      <c r="N72" s="375"/>
      <c r="O72" s="392" t="e">
        <f ca="1" t="shared" si="17"/>
        <v>#VALUE!</v>
      </c>
      <c r="P72" s="393" t="e">
        <f ca="1" t="shared" si="18"/>
        <v>#VALUE!</v>
      </c>
      <c r="Q72" s="394"/>
      <c r="R72" s="392" t="e">
        <f ca="1" t="shared" si="19"/>
        <v>#VALUE!</v>
      </c>
      <c r="S72" s="393" t="e">
        <f ca="1" t="shared" si="20"/>
        <v>#VALUE!</v>
      </c>
      <c r="T72" s="408"/>
    </row>
    <row r="73" spans="1:20">
      <c r="A73" s="369"/>
      <c r="B73" s="370"/>
      <c r="C73" s="376"/>
      <c r="D73" s="372"/>
      <c r="E73" s="372"/>
      <c r="F73" s="373" t="e">
        <f ca="1" t="shared" si="23"/>
        <v>#VALUE!</v>
      </c>
      <c r="G73" s="374" t="e">
        <f ca="1" t="shared" si="22"/>
        <v>#VALUE!</v>
      </c>
      <c r="H73" s="375"/>
      <c r="I73" s="392" t="e">
        <f ca="1" t="shared" si="13"/>
        <v>#VALUE!</v>
      </c>
      <c r="J73" s="393" t="e">
        <f ca="1" t="shared" si="14"/>
        <v>#VALUE!</v>
      </c>
      <c r="K73" s="394"/>
      <c r="L73" s="392" t="e">
        <f ca="1" t="shared" si="15"/>
        <v>#VALUE!</v>
      </c>
      <c r="M73" s="395" t="e">
        <f ca="1" t="shared" si="16"/>
        <v>#VALUE!</v>
      </c>
      <c r="N73" s="375"/>
      <c r="O73" s="392" t="e">
        <f ca="1" t="shared" si="17"/>
        <v>#VALUE!</v>
      </c>
      <c r="P73" s="393" t="e">
        <f ca="1" t="shared" si="18"/>
        <v>#VALUE!</v>
      </c>
      <c r="Q73" s="394"/>
      <c r="R73" s="392" t="e">
        <f ca="1" t="shared" si="19"/>
        <v>#VALUE!</v>
      </c>
      <c r="S73" s="393" t="e">
        <f ca="1" t="shared" si="20"/>
        <v>#VALUE!</v>
      </c>
      <c r="T73" s="408"/>
    </row>
    <row r="74" spans="1:20">
      <c r="A74" s="369"/>
      <c r="B74" s="370"/>
      <c r="C74" s="376"/>
      <c r="D74" s="372"/>
      <c r="E74" s="372"/>
      <c r="F74" s="373" t="e">
        <f ca="1" t="shared" si="23"/>
        <v>#VALUE!</v>
      </c>
      <c r="G74" s="374" t="e">
        <f ca="1" t="shared" si="22"/>
        <v>#VALUE!</v>
      </c>
      <c r="H74" s="375"/>
      <c r="I74" s="392" t="e">
        <f ca="1" t="shared" si="13"/>
        <v>#VALUE!</v>
      </c>
      <c r="J74" s="393" t="e">
        <f ca="1" t="shared" si="14"/>
        <v>#VALUE!</v>
      </c>
      <c r="K74" s="394"/>
      <c r="L74" s="392" t="e">
        <f ca="1" t="shared" si="15"/>
        <v>#VALUE!</v>
      </c>
      <c r="M74" s="395" t="e">
        <f ca="1" t="shared" si="16"/>
        <v>#VALUE!</v>
      </c>
      <c r="N74" s="375"/>
      <c r="O74" s="392" t="e">
        <f ca="1" t="shared" si="17"/>
        <v>#VALUE!</v>
      </c>
      <c r="P74" s="393" t="e">
        <f ca="1" t="shared" si="18"/>
        <v>#VALUE!</v>
      </c>
      <c r="Q74" s="394"/>
      <c r="R74" s="392" t="e">
        <f ca="1" t="shared" si="19"/>
        <v>#VALUE!</v>
      </c>
      <c r="S74" s="393" t="e">
        <f ca="1" t="shared" si="20"/>
        <v>#VALUE!</v>
      </c>
      <c r="T74" s="408"/>
    </row>
    <row r="75" spans="1:20">
      <c r="A75" s="369"/>
      <c r="B75" s="370"/>
      <c r="C75" s="376"/>
      <c r="D75" s="372"/>
      <c r="E75" s="372"/>
      <c r="F75" s="373" t="e">
        <f ca="1" t="shared" si="23"/>
        <v>#VALUE!</v>
      </c>
      <c r="G75" s="374" t="e">
        <f ca="1" t="shared" si="22"/>
        <v>#VALUE!</v>
      </c>
      <c r="H75" s="375"/>
      <c r="I75" s="392" t="e">
        <f ca="1" t="shared" ref="I75:I138" si="24">IF(AND(CELL("Typ",$C75)="w",CELL("Typ",H75)="w"),IF(OR(H75&lt;$F75,H75&gt;$G75),"#",""),"")</f>
        <v>#VALUE!</v>
      </c>
      <c r="J75" s="393" t="e">
        <f ca="1" t="shared" ref="J75:J138" si="25">IF(AND(CELL("Typ",$C75)="w",CELL("Typ",H75)="w"),IF(AND(H75&gt;=$F75,H75&lt;=$G75),"v",""),"")</f>
        <v>#VALUE!</v>
      </c>
      <c r="K75" s="394"/>
      <c r="L75" s="392" t="e">
        <f ca="1" t="shared" ref="L75:L138" si="26">IF(AND(CELL("Typ",$C75)="w",CELL("Typ",K75)="w"),IF(OR(K75&lt;$F75,K75&gt;$G75),"#",""),"")</f>
        <v>#VALUE!</v>
      </c>
      <c r="M75" s="395" t="e">
        <f ca="1" t="shared" ref="M75:M138" si="27">IF(AND(CELL("Typ",$C75)="w",CELL("Typ",K75)="w"),IF(AND(K75&gt;=$F75,K75&lt;=$G75),"v",""),"")</f>
        <v>#VALUE!</v>
      </c>
      <c r="N75" s="375"/>
      <c r="O75" s="392" t="e">
        <f ca="1" t="shared" ref="O75:O138" si="28">IF(AND(CELL("Typ",$C75)="w",CELL("Typ",N75)="w"),IF(OR(N75&lt;$F75,N75&gt;$G75),"#",""),"")</f>
        <v>#VALUE!</v>
      </c>
      <c r="P75" s="393" t="e">
        <f ca="1" t="shared" ref="P75:P138" si="29">IF(AND(CELL("Typ",$C75)="w",CELL("Typ",N75)="w"),IF(AND(N75&gt;=$F75,N75&lt;=$G75),"v",""),"")</f>
        <v>#VALUE!</v>
      </c>
      <c r="Q75" s="394"/>
      <c r="R75" s="392" t="e">
        <f ca="1" t="shared" ref="R75:R138" si="30">IF(AND(CELL("Typ",$C75)="w",CELL("Typ",Q75)="w"),IF(OR(Q75&lt;$F75,Q75&gt;$G75),"#",""),"")</f>
        <v>#VALUE!</v>
      </c>
      <c r="S75" s="393" t="e">
        <f ca="1" t="shared" ref="S75:S138" si="31">IF(AND(CELL("Typ",$C75)="w",CELL("Typ",Q75)="w"),IF(AND(Q75&gt;=$F75,Q75&lt;=$G75),"v",""),"")</f>
        <v>#VALUE!</v>
      </c>
      <c r="T75" s="408"/>
    </row>
    <row r="76" spans="1:20">
      <c r="A76" s="369"/>
      <c r="B76" s="370"/>
      <c r="C76" s="376"/>
      <c r="D76" s="372"/>
      <c r="E76" s="372"/>
      <c r="F76" s="373" t="e">
        <f ca="1" t="shared" si="23"/>
        <v>#VALUE!</v>
      </c>
      <c r="G76" s="374" t="e">
        <f ca="1" t="shared" ref="G76:G138" si="32">IF(CELL("Typ",C76)="w",C76+E76,"")</f>
        <v>#VALUE!</v>
      </c>
      <c r="H76" s="375"/>
      <c r="I76" s="392" t="e">
        <f ca="1" t="shared" si="24"/>
        <v>#VALUE!</v>
      </c>
      <c r="J76" s="393" t="e">
        <f ca="1" t="shared" si="25"/>
        <v>#VALUE!</v>
      </c>
      <c r="K76" s="394"/>
      <c r="L76" s="392" t="e">
        <f ca="1" t="shared" si="26"/>
        <v>#VALUE!</v>
      </c>
      <c r="M76" s="395" t="e">
        <f ca="1" t="shared" si="27"/>
        <v>#VALUE!</v>
      </c>
      <c r="N76" s="375"/>
      <c r="O76" s="392" t="e">
        <f ca="1" t="shared" si="28"/>
        <v>#VALUE!</v>
      </c>
      <c r="P76" s="393" t="e">
        <f ca="1" t="shared" si="29"/>
        <v>#VALUE!</v>
      </c>
      <c r="Q76" s="394"/>
      <c r="R76" s="392" t="e">
        <f ca="1" t="shared" si="30"/>
        <v>#VALUE!</v>
      </c>
      <c r="S76" s="393" t="e">
        <f ca="1" t="shared" si="31"/>
        <v>#VALUE!</v>
      </c>
      <c r="T76" s="408"/>
    </row>
    <row r="77" spans="1:20">
      <c r="A77" s="369"/>
      <c r="B77" s="370"/>
      <c r="C77" s="376"/>
      <c r="D77" s="372"/>
      <c r="E77" s="372"/>
      <c r="F77" s="373" t="e">
        <f ca="1" t="shared" si="23"/>
        <v>#VALUE!</v>
      </c>
      <c r="G77" s="374" t="e">
        <f ca="1" t="shared" si="32"/>
        <v>#VALUE!</v>
      </c>
      <c r="H77" s="375"/>
      <c r="I77" s="392" t="e">
        <f ca="1" t="shared" si="24"/>
        <v>#VALUE!</v>
      </c>
      <c r="J77" s="393" t="e">
        <f ca="1" t="shared" si="25"/>
        <v>#VALUE!</v>
      </c>
      <c r="K77" s="394"/>
      <c r="L77" s="392" t="e">
        <f ca="1" t="shared" si="26"/>
        <v>#VALUE!</v>
      </c>
      <c r="M77" s="395" t="e">
        <f ca="1" t="shared" si="27"/>
        <v>#VALUE!</v>
      </c>
      <c r="N77" s="375"/>
      <c r="O77" s="392" t="e">
        <f ca="1" t="shared" si="28"/>
        <v>#VALUE!</v>
      </c>
      <c r="P77" s="393" t="e">
        <f ca="1" t="shared" si="29"/>
        <v>#VALUE!</v>
      </c>
      <c r="Q77" s="394"/>
      <c r="R77" s="392" t="e">
        <f ca="1" t="shared" si="30"/>
        <v>#VALUE!</v>
      </c>
      <c r="S77" s="393" t="e">
        <f ca="1" t="shared" si="31"/>
        <v>#VALUE!</v>
      </c>
      <c r="T77" s="408"/>
    </row>
    <row r="78" spans="1:20">
      <c r="A78" s="369"/>
      <c r="B78" s="370"/>
      <c r="C78" s="376"/>
      <c r="D78" s="372"/>
      <c r="E78" s="372"/>
      <c r="F78" s="373" t="e">
        <f ca="1" t="shared" si="23"/>
        <v>#VALUE!</v>
      </c>
      <c r="G78" s="374" t="e">
        <f ca="1" t="shared" si="32"/>
        <v>#VALUE!</v>
      </c>
      <c r="H78" s="375"/>
      <c r="I78" s="392" t="e">
        <f ca="1" t="shared" si="24"/>
        <v>#VALUE!</v>
      </c>
      <c r="J78" s="393" t="e">
        <f ca="1" t="shared" si="25"/>
        <v>#VALUE!</v>
      </c>
      <c r="K78" s="394"/>
      <c r="L78" s="392" t="e">
        <f ca="1" t="shared" si="26"/>
        <v>#VALUE!</v>
      </c>
      <c r="M78" s="395" t="e">
        <f ca="1" t="shared" si="27"/>
        <v>#VALUE!</v>
      </c>
      <c r="N78" s="375"/>
      <c r="O78" s="392" t="e">
        <f ca="1" t="shared" si="28"/>
        <v>#VALUE!</v>
      </c>
      <c r="P78" s="393" t="e">
        <f ca="1" t="shared" si="29"/>
        <v>#VALUE!</v>
      </c>
      <c r="Q78" s="394"/>
      <c r="R78" s="392" t="e">
        <f ca="1" t="shared" si="30"/>
        <v>#VALUE!</v>
      </c>
      <c r="S78" s="393" t="e">
        <f ca="1" t="shared" si="31"/>
        <v>#VALUE!</v>
      </c>
      <c r="T78" s="408"/>
    </row>
    <row r="79" spans="1:20">
      <c r="A79" s="369"/>
      <c r="B79" s="370"/>
      <c r="C79" s="376"/>
      <c r="D79" s="372"/>
      <c r="E79" s="372"/>
      <c r="F79" s="373" t="e">
        <f ca="1" t="shared" si="23"/>
        <v>#VALUE!</v>
      </c>
      <c r="G79" s="374" t="e">
        <f ca="1" t="shared" si="32"/>
        <v>#VALUE!</v>
      </c>
      <c r="H79" s="375"/>
      <c r="I79" s="392" t="e">
        <f ca="1" t="shared" si="24"/>
        <v>#VALUE!</v>
      </c>
      <c r="J79" s="393" t="e">
        <f ca="1" t="shared" si="25"/>
        <v>#VALUE!</v>
      </c>
      <c r="K79" s="394"/>
      <c r="L79" s="392" t="e">
        <f ca="1" t="shared" si="26"/>
        <v>#VALUE!</v>
      </c>
      <c r="M79" s="395" t="e">
        <f ca="1" t="shared" si="27"/>
        <v>#VALUE!</v>
      </c>
      <c r="N79" s="375"/>
      <c r="O79" s="392" t="e">
        <f ca="1" t="shared" si="28"/>
        <v>#VALUE!</v>
      </c>
      <c r="P79" s="393" t="e">
        <f ca="1" t="shared" si="29"/>
        <v>#VALUE!</v>
      </c>
      <c r="Q79" s="394"/>
      <c r="R79" s="392" t="e">
        <f ca="1" t="shared" si="30"/>
        <v>#VALUE!</v>
      </c>
      <c r="S79" s="393" t="e">
        <f ca="1" t="shared" si="31"/>
        <v>#VALUE!</v>
      </c>
      <c r="T79" s="408"/>
    </row>
    <row r="80" spans="1:20">
      <c r="A80" s="369"/>
      <c r="B80" s="370"/>
      <c r="C80" s="376"/>
      <c r="D80" s="372"/>
      <c r="E80" s="372"/>
      <c r="F80" s="373" t="e">
        <f ca="1" t="shared" si="23"/>
        <v>#VALUE!</v>
      </c>
      <c r="G80" s="374" t="e">
        <f ca="1" t="shared" si="32"/>
        <v>#VALUE!</v>
      </c>
      <c r="H80" s="375"/>
      <c r="I80" s="392" t="e">
        <f ca="1" t="shared" si="24"/>
        <v>#VALUE!</v>
      </c>
      <c r="J80" s="393" t="e">
        <f ca="1" t="shared" si="25"/>
        <v>#VALUE!</v>
      </c>
      <c r="K80" s="394"/>
      <c r="L80" s="392" t="e">
        <f ca="1" t="shared" si="26"/>
        <v>#VALUE!</v>
      </c>
      <c r="M80" s="395" t="e">
        <f ca="1" t="shared" si="27"/>
        <v>#VALUE!</v>
      </c>
      <c r="N80" s="375"/>
      <c r="O80" s="392" t="e">
        <f ca="1" t="shared" si="28"/>
        <v>#VALUE!</v>
      </c>
      <c r="P80" s="393" t="e">
        <f ca="1" t="shared" si="29"/>
        <v>#VALUE!</v>
      </c>
      <c r="Q80" s="394"/>
      <c r="R80" s="392" t="e">
        <f ca="1" t="shared" si="30"/>
        <v>#VALUE!</v>
      </c>
      <c r="S80" s="393" t="e">
        <f ca="1" t="shared" si="31"/>
        <v>#VALUE!</v>
      </c>
      <c r="T80" s="406"/>
    </row>
    <row r="81" spans="1:20">
      <c r="A81" s="369"/>
      <c r="B81" s="370"/>
      <c r="C81" s="376"/>
      <c r="D81" s="372"/>
      <c r="E81" s="372"/>
      <c r="F81" s="373" t="e">
        <f ca="1" t="shared" si="23"/>
        <v>#VALUE!</v>
      </c>
      <c r="G81" s="374" t="e">
        <f ca="1" t="shared" si="32"/>
        <v>#VALUE!</v>
      </c>
      <c r="H81" s="375"/>
      <c r="I81" s="392" t="e">
        <f ca="1" t="shared" si="24"/>
        <v>#VALUE!</v>
      </c>
      <c r="J81" s="393" t="e">
        <f ca="1" t="shared" si="25"/>
        <v>#VALUE!</v>
      </c>
      <c r="K81" s="394"/>
      <c r="L81" s="392" t="e">
        <f ca="1" t="shared" si="26"/>
        <v>#VALUE!</v>
      </c>
      <c r="M81" s="395" t="e">
        <f ca="1" t="shared" si="27"/>
        <v>#VALUE!</v>
      </c>
      <c r="N81" s="375"/>
      <c r="O81" s="392" t="e">
        <f ca="1" t="shared" si="28"/>
        <v>#VALUE!</v>
      </c>
      <c r="P81" s="393" t="e">
        <f ca="1" t="shared" si="29"/>
        <v>#VALUE!</v>
      </c>
      <c r="Q81" s="394"/>
      <c r="R81" s="392" t="e">
        <f ca="1" t="shared" si="30"/>
        <v>#VALUE!</v>
      </c>
      <c r="S81" s="393" t="e">
        <f ca="1" t="shared" si="31"/>
        <v>#VALUE!</v>
      </c>
      <c r="T81" s="408"/>
    </row>
    <row r="82" spans="1:20">
      <c r="A82" s="369"/>
      <c r="B82" s="370"/>
      <c r="C82" s="376"/>
      <c r="D82" s="372"/>
      <c r="E82" s="372"/>
      <c r="F82" s="373" t="e">
        <f ca="1" t="shared" si="23"/>
        <v>#VALUE!</v>
      </c>
      <c r="G82" s="374" t="e">
        <f ca="1" t="shared" si="32"/>
        <v>#VALUE!</v>
      </c>
      <c r="H82" s="375"/>
      <c r="I82" s="392" t="e">
        <f ca="1" t="shared" si="24"/>
        <v>#VALUE!</v>
      </c>
      <c r="J82" s="393" t="e">
        <f ca="1" t="shared" si="25"/>
        <v>#VALUE!</v>
      </c>
      <c r="K82" s="394"/>
      <c r="L82" s="392" t="e">
        <f ca="1" t="shared" si="26"/>
        <v>#VALUE!</v>
      </c>
      <c r="M82" s="395" t="e">
        <f ca="1" t="shared" si="27"/>
        <v>#VALUE!</v>
      </c>
      <c r="N82" s="375"/>
      <c r="O82" s="392" t="e">
        <f ca="1" t="shared" si="28"/>
        <v>#VALUE!</v>
      </c>
      <c r="P82" s="393" t="e">
        <f ca="1" t="shared" si="29"/>
        <v>#VALUE!</v>
      </c>
      <c r="Q82" s="394"/>
      <c r="R82" s="392" t="e">
        <f ca="1" t="shared" si="30"/>
        <v>#VALUE!</v>
      </c>
      <c r="S82" s="393" t="e">
        <f ca="1" t="shared" si="31"/>
        <v>#VALUE!</v>
      </c>
      <c r="T82" s="408"/>
    </row>
    <row r="83" spans="1:20">
      <c r="A83" s="369"/>
      <c r="B83" s="370"/>
      <c r="C83" s="376"/>
      <c r="D83" s="372"/>
      <c r="E83" s="372"/>
      <c r="F83" s="373" t="e">
        <f ca="1" t="shared" si="23"/>
        <v>#VALUE!</v>
      </c>
      <c r="G83" s="374" t="e">
        <f ca="1" t="shared" si="32"/>
        <v>#VALUE!</v>
      </c>
      <c r="H83" s="375"/>
      <c r="I83" s="392" t="e">
        <f ca="1" t="shared" si="24"/>
        <v>#VALUE!</v>
      </c>
      <c r="J83" s="393" t="e">
        <f ca="1" t="shared" si="25"/>
        <v>#VALUE!</v>
      </c>
      <c r="K83" s="394"/>
      <c r="L83" s="392" t="e">
        <f ca="1" t="shared" si="26"/>
        <v>#VALUE!</v>
      </c>
      <c r="M83" s="395" t="e">
        <f ca="1" t="shared" si="27"/>
        <v>#VALUE!</v>
      </c>
      <c r="N83" s="375"/>
      <c r="O83" s="392" t="e">
        <f ca="1" t="shared" si="28"/>
        <v>#VALUE!</v>
      </c>
      <c r="P83" s="393" t="e">
        <f ca="1" t="shared" si="29"/>
        <v>#VALUE!</v>
      </c>
      <c r="Q83" s="394"/>
      <c r="R83" s="392" t="e">
        <f ca="1" t="shared" si="30"/>
        <v>#VALUE!</v>
      </c>
      <c r="S83" s="393" t="e">
        <f ca="1" t="shared" si="31"/>
        <v>#VALUE!</v>
      </c>
      <c r="T83" s="408"/>
    </row>
    <row r="84" spans="1:20">
      <c r="A84" s="369"/>
      <c r="B84" s="370"/>
      <c r="C84" s="376"/>
      <c r="D84" s="372"/>
      <c r="E84" s="372"/>
      <c r="F84" s="373" t="e">
        <f ca="1" t="shared" si="23"/>
        <v>#VALUE!</v>
      </c>
      <c r="G84" s="374" t="e">
        <f ca="1" t="shared" si="32"/>
        <v>#VALUE!</v>
      </c>
      <c r="H84" s="375"/>
      <c r="I84" s="392" t="e">
        <f ca="1" t="shared" si="24"/>
        <v>#VALUE!</v>
      </c>
      <c r="J84" s="393" t="e">
        <f ca="1" t="shared" si="25"/>
        <v>#VALUE!</v>
      </c>
      <c r="K84" s="394"/>
      <c r="L84" s="392" t="e">
        <f ca="1" t="shared" si="26"/>
        <v>#VALUE!</v>
      </c>
      <c r="M84" s="395" t="e">
        <f ca="1" t="shared" si="27"/>
        <v>#VALUE!</v>
      </c>
      <c r="N84" s="375"/>
      <c r="O84" s="392" t="e">
        <f ca="1" t="shared" si="28"/>
        <v>#VALUE!</v>
      </c>
      <c r="P84" s="393" t="e">
        <f ca="1" t="shared" si="29"/>
        <v>#VALUE!</v>
      </c>
      <c r="Q84" s="394"/>
      <c r="R84" s="392" t="e">
        <f ca="1" t="shared" si="30"/>
        <v>#VALUE!</v>
      </c>
      <c r="S84" s="393" t="e">
        <f ca="1" t="shared" si="31"/>
        <v>#VALUE!</v>
      </c>
      <c r="T84" s="408"/>
    </row>
    <row r="85" spans="1:20">
      <c r="A85" s="369"/>
      <c r="B85" s="370"/>
      <c r="C85" s="376"/>
      <c r="D85" s="372"/>
      <c r="E85" s="372"/>
      <c r="F85" s="373" t="e">
        <f ca="1" t="shared" si="23"/>
        <v>#VALUE!</v>
      </c>
      <c r="G85" s="374" t="e">
        <f ca="1" t="shared" si="32"/>
        <v>#VALUE!</v>
      </c>
      <c r="H85" s="375"/>
      <c r="I85" s="392" t="e">
        <f ca="1" t="shared" si="24"/>
        <v>#VALUE!</v>
      </c>
      <c r="J85" s="393" t="e">
        <f ca="1" t="shared" si="25"/>
        <v>#VALUE!</v>
      </c>
      <c r="K85" s="394"/>
      <c r="L85" s="392" t="e">
        <f ca="1" t="shared" si="26"/>
        <v>#VALUE!</v>
      </c>
      <c r="M85" s="395" t="e">
        <f ca="1" t="shared" si="27"/>
        <v>#VALUE!</v>
      </c>
      <c r="N85" s="375"/>
      <c r="O85" s="392" t="e">
        <f ca="1" t="shared" si="28"/>
        <v>#VALUE!</v>
      </c>
      <c r="P85" s="393" t="e">
        <f ca="1" t="shared" si="29"/>
        <v>#VALUE!</v>
      </c>
      <c r="Q85" s="394"/>
      <c r="R85" s="392" t="e">
        <f ca="1" t="shared" si="30"/>
        <v>#VALUE!</v>
      </c>
      <c r="S85" s="393" t="e">
        <f ca="1" t="shared" si="31"/>
        <v>#VALUE!</v>
      </c>
      <c r="T85" s="406"/>
    </row>
    <row r="86" spans="1:20">
      <c r="A86" s="369"/>
      <c r="B86" s="370"/>
      <c r="C86" s="376"/>
      <c r="D86" s="372"/>
      <c r="E86" s="372"/>
      <c r="F86" s="373" t="e">
        <f ca="1" t="shared" si="23"/>
        <v>#VALUE!</v>
      </c>
      <c r="G86" s="374" t="e">
        <f ca="1" t="shared" si="32"/>
        <v>#VALUE!</v>
      </c>
      <c r="H86" s="375"/>
      <c r="I86" s="392" t="e">
        <f ca="1" t="shared" si="24"/>
        <v>#VALUE!</v>
      </c>
      <c r="J86" s="393" t="e">
        <f ca="1" t="shared" si="25"/>
        <v>#VALUE!</v>
      </c>
      <c r="K86" s="394"/>
      <c r="L86" s="392" t="e">
        <f ca="1" t="shared" si="26"/>
        <v>#VALUE!</v>
      </c>
      <c r="M86" s="395" t="e">
        <f ca="1" t="shared" si="27"/>
        <v>#VALUE!</v>
      </c>
      <c r="N86" s="375"/>
      <c r="O86" s="392" t="e">
        <f ca="1" t="shared" si="28"/>
        <v>#VALUE!</v>
      </c>
      <c r="P86" s="393" t="e">
        <f ca="1" t="shared" si="29"/>
        <v>#VALUE!</v>
      </c>
      <c r="Q86" s="394"/>
      <c r="R86" s="392" t="e">
        <f ca="1" t="shared" si="30"/>
        <v>#VALUE!</v>
      </c>
      <c r="S86" s="393" t="e">
        <f ca="1" t="shared" si="31"/>
        <v>#VALUE!</v>
      </c>
      <c r="T86" s="408"/>
    </row>
    <row r="87" spans="1:20">
      <c r="A87" s="369"/>
      <c r="B87" s="370"/>
      <c r="C87" s="376"/>
      <c r="D87" s="372"/>
      <c r="E87" s="372"/>
      <c r="F87" s="373" t="e">
        <f ca="1" t="shared" si="23"/>
        <v>#VALUE!</v>
      </c>
      <c r="G87" s="374" t="e">
        <f ca="1" t="shared" si="32"/>
        <v>#VALUE!</v>
      </c>
      <c r="H87" s="375"/>
      <c r="I87" s="392" t="e">
        <f ca="1" t="shared" si="24"/>
        <v>#VALUE!</v>
      </c>
      <c r="J87" s="393" t="e">
        <f ca="1" t="shared" si="25"/>
        <v>#VALUE!</v>
      </c>
      <c r="K87" s="394"/>
      <c r="L87" s="392" t="e">
        <f ca="1" t="shared" si="26"/>
        <v>#VALUE!</v>
      </c>
      <c r="M87" s="395" t="e">
        <f ca="1" t="shared" si="27"/>
        <v>#VALUE!</v>
      </c>
      <c r="N87" s="375"/>
      <c r="O87" s="392" t="e">
        <f ca="1" t="shared" si="28"/>
        <v>#VALUE!</v>
      </c>
      <c r="P87" s="393" t="e">
        <f ca="1" t="shared" si="29"/>
        <v>#VALUE!</v>
      </c>
      <c r="Q87" s="394"/>
      <c r="R87" s="392" t="e">
        <f ca="1" t="shared" si="30"/>
        <v>#VALUE!</v>
      </c>
      <c r="S87" s="393" t="e">
        <f ca="1" t="shared" si="31"/>
        <v>#VALUE!</v>
      </c>
      <c r="T87" s="408"/>
    </row>
    <row r="88" spans="1:20">
      <c r="A88" s="369"/>
      <c r="B88" s="370"/>
      <c r="C88" s="376"/>
      <c r="D88" s="372"/>
      <c r="E88" s="372"/>
      <c r="F88" s="373" t="e">
        <f ca="1" t="shared" si="23"/>
        <v>#VALUE!</v>
      </c>
      <c r="G88" s="374" t="e">
        <f ca="1" t="shared" si="32"/>
        <v>#VALUE!</v>
      </c>
      <c r="H88" s="375"/>
      <c r="I88" s="392" t="e">
        <f ca="1" t="shared" si="24"/>
        <v>#VALUE!</v>
      </c>
      <c r="J88" s="393" t="e">
        <f ca="1" t="shared" si="25"/>
        <v>#VALUE!</v>
      </c>
      <c r="K88" s="394"/>
      <c r="L88" s="392" t="e">
        <f ca="1" t="shared" si="26"/>
        <v>#VALUE!</v>
      </c>
      <c r="M88" s="395" t="e">
        <f ca="1" t="shared" si="27"/>
        <v>#VALUE!</v>
      </c>
      <c r="N88" s="375"/>
      <c r="O88" s="392" t="e">
        <f ca="1" t="shared" si="28"/>
        <v>#VALUE!</v>
      </c>
      <c r="P88" s="393" t="e">
        <f ca="1" t="shared" si="29"/>
        <v>#VALUE!</v>
      </c>
      <c r="Q88" s="394"/>
      <c r="R88" s="392" t="e">
        <f ca="1" t="shared" si="30"/>
        <v>#VALUE!</v>
      </c>
      <c r="S88" s="393" t="e">
        <f ca="1" t="shared" si="31"/>
        <v>#VALUE!</v>
      </c>
      <c r="T88" s="408"/>
    </row>
    <row r="89" spans="1:20">
      <c r="A89" s="369"/>
      <c r="B89" s="370"/>
      <c r="C89" s="376"/>
      <c r="D89" s="372"/>
      <c r="E89" s="372"/>
      <c r="F89" s="373" t="e">
        <f ca="1" t="shared" si="23"/>
        <v>#VALUE!</v>
      </c>
      <c r="G89" s="374" t="e">
        <f ca="1" t="shared" si="32"/>
        <v>#VALUE!</v>
      </c>
      <c r="H89" s="375"/>
      <c r="I89" s="392" t="e">
        <f ca="1" t="shared" si="24"/>
        <v>#VALUE!</v>
      </c>
      <c r="J89" s="393" t="e">
        <f ca="1" t="shared" si="25"/>
        <v>#VALUE!</v>
      </c>
      <c r="K89" s="394"/>
      <c r="L89" s="392" t="e">
        <f ca="1" t="shared" si="26"/>
        <v>#VALUE!</v>
      </c>
      <c r="M89" s="395" t="e">
        <f ca="1" t="shared" si="27"/>
        <v>#VALUE!</v>
      </c>
      <c r="N89" s="375"/>
      <c r="O89" s="392" t="e">
        <f ca="1" t="shared" si="28"/>
        <v>#VALUE!</v>
      </c>
      <c r="P89" s="393" t="e">
        <f ca="1" t="shared" si="29"/>
        <v>#VALUE!</v>
      </c>
      <c r="Q89" s="394"/>
      <c r="R89" s="392" t="e">
        <f ca="1" t="shared" si="30"/>
        <v>#VALUE!</v>
      </c>
      <c r="S89" s="393" t="e">
        <f ca="1" t="shared" si="31"/>
        <v>#VALUE!</v>
      </c>
      <c r="T89" s="408"/>
    </row>
    <row r="90" spans="1:20">
      <c r="A90" s="369"/>
      <c r="B90" s="370"/>
      <c r="C90" s="376"/>
      <c r="D90" s="372"/>
      <c r="E90" s="372"/>
      <c r="F90" s="373" t="e">
        <f ca="1" t="shared" si="23"/>
        <v>#VALUE!</v>
      </c>
      <c r="G90" s="374" t="e">
        <f ca="1" t="shared" si="32"/>
        <v>#VALUE!</v>
      </c>
      <c r="H90" s="375"/>
      <c r="I90" s="392" t="e">
        <f ca="1" t="shared" si="24"/>
        <v>#VALUE!</v>
      </c>
      <c r="J90" s="393" t="e">
        <f ca="1" t="shared" si="25"/>
        <v>#VALUE!</v>
      </c>
      <c r="K90" s="394"/>
      <c r="L90" s="392" t="e">
        <f ca="1" t="shared" si="26"/>
        <v>#VALUE!</v>
      </c>
      <c r="M90" s="395" t="e">
        <f ca="1" t="shared" si="27"/>
        <v>#VALUE!</v>
      </c>
      <c r="N90" s="375"/>
      <c r="O90" s="392" t="e">
        <f ca="1" t="shared" si="28"/>
        <v>#VALUE!</v>
      </c>
      <c r="P90" s="393" t="e">
        <f ca="1" t="shared" si="29"/>
        <v>#VALUE!</v>
      </c>
      <c r="Q90" s="394"/>
      <c r="R90" s="392" t="e">
        <f ca="1" t="shared" si="30"/>
        <v>#VALUE!</v>
      </c>
      <c r="S90" s="393" t="e">
        <f ca="1" t="shared" si="31"/>
        <v>#VALUE!</v>
      </c>
      <c r="T90" s="408"/>
    </row>
    <row r="91" spans="1:20">
      <c r="A91" s="369"/>
      <c r="B91" s="370"/>
      <c r="C91" s="376"/>
      <c r="D91" s="372"/>
      <c r="E91" s="372"/>
      <c r="F91" s="373" t="e">
        <f ca="1" t="shared" si="23"/>
        <v>#VALUE!</v>
      </c>
      <c r="G91" s="374" t="e">
        <f ca="1" t="shared" si="32"/>
        <v>#VALUE!</v>
      </c>
      <c r="H91" s="375"/>
      <c r="I91" s="392" t="e">
        <f ca="1" t="shared" si="24"/>
        <v>#VALUE!</v>
      </c>
      <c r="J91" s="393" t="e">
        <f ca="1" t="shared" si="25"/>
        <v>#VALUE!</v>
      </c>
      <c r="K91" s="394"/>
      <c r="L91" s="392" t="e">
        <f ca="1" t="shared" si="26"/>
        <v>#VALUE!</v>
      </c>
      <c r="M91" s="395" t="e">
        <f ca="1" t="shared" si="27"/>
        <v>#VALUE!</v>
      </c>
      <c r="N91" s="375"/>
      <c r="O91" s="392" t="e">
        <f ca="1" t="shared" si="28"/>
        <v>#VALUE!</v>
      </c>
      <c r="P91" s="393" t="e">
        <f ca="1" t="shared" si="29"/>
        <v>#VALUE!</v>
      </c>
      <c r="Q91" s="394"/>
      <c r="R91" s="392" t="e">
        <f ca="1" t="shared" si="30"/>
        <v>#VALUE!</v>
      </c>
      <c r="S91" s="393" t="e">
        <f ca="1" t="shared" si="31"/>
        <v>#VALUE!</v>
      </c>
      <c r="T91" s="408"/>
    </row>
    <row r="92" spans="1:20">
      <c r="A92" s="369"/>
      <c r="B92" s="370"/>
      <c r="C92" s="376"/>
      <c r="D92" s="372"/>
      <c r="E92" s="372"/>
      <c r="F92" s="373" t="e">
        <f ca="1" t="shared" si="23"/>
        <v>#VALUE!</v>
      </c>
      <c r="G92" s="374" t="e">
        <f ca="1" t="shared" si="32"/>
        <v>#VALUE!</v>
      </c>
      <c r="H92" s="375"/>
      <c r="I92" s="392" t="e">
        <f ca="1" t="shared" si="24"/>
        <v>#VALUE!</v>
      </c>
      <c r="J92" s="393" t="e">
        <f ca="1" t="shared" si="25"/>
        <v>#VALUE!</v>
      </c>
      <c r="K92" s="394"/>
      <c r="L92" s="392" t="e">
        <f ca="1" t="shared" si="26"/>
        <v>#VALUE!</v>
      </c>
      <c r="M92" s="395" t="e">
        <f ca="1" t="shared" si="27"/>
        <v>#VALUE!</v>
      </c>
      <c r="N92" s="375"/>
      <c r="O92" s="392" t="e">
        <f ca="1" t="shared" si="28"/>
        <v>#VALUE!</v>
      </c>
      <c r="P92" s="393" t="e">
        <f ca="1" t="shared" si="29"/>
        <v>#VALUE!</v>
      </c>
      <c r="Q92" s="394"/>
      <c r="R92" s="392" t="e">
        <f ca="1" t="shared" si="30"/>
        <v>#VALUE!</v>
      </c>
      <c r="S92" s="393" t="e">
        <f ca="1" t="shared" si="31"/>
        <v>#VALUE!</v>
      </c>
      <c r="T92" s="408"/>
    </row>
    <row r="93" spans="1:20">
      <c r="A93" s="369"/>
      <c r="B93" s="370"/>
      <c r="C93" s="376"/>
      <c r="D93" s="372"/>
      <c r="E93" s="372"/>
      <c r="F93" s="373" t="e">
        <f ca="1" t="shared" si="23"/>
        <v>#VALUE!</v>
      </c>
      <c r="G93" s="374" t="e">
        <f ca="1" t="shared" si="32"/>
        <v>#VALUE!</v>
      </c>
      <c r="H93" s="375"/>
      <c r="I93" s="392" t="e">
        <f ca="1" t="shared" si="24"/>
        <v>#VALUE!</v>
      </c>
      <c r="J93" s="393" t="e">
        <f ca="1" t="shared" si="25"/>
        <v>#VALUE!</v>
      </c>
      <c r="K93" s="394"/>
      <c r="L93" s="392" t="e">
        <f ca="1" t="shared" si="26"/>
        <v>#VALUE!</v>
      </c>
      <c r="M93" s="395" t="e">
        <f ca="1" t="shared" si="27"/>
        <v>#VALUE!</v>
      </c>
      <c r="N93" s="375"/>
      <c r="O93" s="392" t="e">
        <f ca="1" t="shared" si="28"/>
        <v>#VALUE!</v>
      </c>
      <c r="P93" s="393" t="e">
        <f ca="1" t="shared" si="29"/>
        <v>#VALUE!</v>
      </c>
      <c r="Q93" s="394"/>
      <c r="R93" s="392" t="e">
        <f ca="1" t="shared" si="30"/>
        <v>#VALUE!</v>
      </c>
      <c r="S93" s="393" t="e">
        <f ca="1" t="shared" si="31"/>
        <v>#VALUE!</v>
      </c>
      <c r="T93" s="408"/>
    </row>
    <row r="94" spans="1:20">
      <c r="A94" s="369"/>
      <c r="B94" s="370"/>
      <c r="C94" s="376"/>
      <c r="D94" s="372"/>
      <c r="E94" s="372"/>
      <c r="F94" s="373" t="e">
        <f ca="1" t="shared" si="23"/>
        <v>#VALUE!</v>
      </c>
      <c r="G94" s="374" t="e">
        <f ca="1" t="shared" si="32"/>
        <v>#VALUE!</v>
      </c>
      <c r="H94" s="375"/>
      <c r="I94" s="392" t="e">
        <f ca="1" t="shared" si="24"/>
        <v>#VALUE!</v>
      </c>
      <c r="J94" s="393" t="e">
        <f ca="1" t="shared" si="25"/>
        <v>#VALUE!</v>
      </c>
      <c r="K94" s="394"/>
      <c r="L94" s="392" t="e">
        <f ca="1" t="shared" si="26"/>
        <v>#VALUE!</v>
      </c>
      <c r="M94" s="395" t="e">
        <f ca="1" t="shared" si="27"/>
        <v>#VALUE!</v>
      </c>
      <c r="N94" s="375"/>
      <c r="O94" s="392" t="e">
        <f ca="1" t="shared" si="28"/>
        <v>#VALUE!</v>
      </c>
      <c r="P94" s="393" t="e">
        <f ca="1" t="shared" si="29"/>
        <v>#VALUE!</v>
      </c>
      <c r="Q94" s="394"/>
      <c r="R94" s="392" t="e">
        <f ca="1" t="shared" si="30"/>
        <v>#VALUE!</v>
      </c>
      <c r="S94" s="393" t="e">
        <f ca="1" t="shared" si="31"/>
        <v>#VALUE!</v>
      </c>
      <c r="T94" s="408"/>
    </row>
    <row r="95" spans="1:20">
      <c r="A95" s="369"/>
      <c r="B95" s="370"/>
      <c r="C95" s="376"/>
      <c r="D95" s="372"/>
      <c r="E95" s="372"/>
      <c r="F95" s="373" t="e">
        <f ca="1" t="shared" si="23"/>
        <v>#VALUE!</v>
      </c>
      <c r="G95" s="374" t="e">
        <f ca="1" t="shared" si="32"/>
        <v>#VALUE!</v>
      </c>
      <c r="H95" s="375"/>
      <c r="I95" s="392" t="e">
        <f ca="1" t="shared" si="24"/>
        <v>#VALUE!</v>
      </c>
      <c r="J95" s="393" t="e">
        <f ca="1" t="shared" si="25"/>
        <v>#VALUE!</v>
      </c>
      <c r="K95" s="394"/>
      <c r="L95" s="392" t="e">
        <f ca="1" t="shared" si="26"/>
        <v>#VALUE!</v>
      </c>
      <c r="M95" s="395" t="e">
        <f ca="1" t="shared" si="27"/>
        <v>#VALUE!</v>
      </c>
      <c r="N95" s="375"/>
      <c r="O95" s="392" t="e">
        <f ca="1" t="shared" si="28"/>
        <v>#VALUE!</v>
      </c>
      <c r="P95" s="393" t="e">
        <f ca="1" t="shared" si="29"/>
        <v>#VALUE!</v>
      </c>
      <c r="Q95" s="394"/>
      <c r="R95" s="392" t="e">
        <f ca="1" t="shared" si="30"/>
        <v>#VALUE!</v>
      </c>
      <c r="S95" s="393" t="e">
        <f ca="1" t="shared" si="31"/>
        <v>#VALUE!</v>
      </c>
      <c r="T95" s="408"/>
    </row>
    <row r="96" spans="1:20">
      <c r="A96" s="369"/>
      <c r="B96" s="370"/>
      <c r="C96" s="376"/>
      <c r="D96" s="372"/>
      <c r="E96" s="372"/>
      <c r="F96" s="373" t="e">
        <f ca="1" t="shared" si="23"/>
        <v>#VALUE!</v>
      </c>
      <c r="G96" s="374" t="e">
        <f ca="1" t="shared" si="32"/>
        <v>#VALUE!</v>
      </c>
      <c r="H96" s="375"/>
      <c r="I96" s="392" t="e">
        <f ca="1" t="shared" si="24"/>
        <v>#VALUE!</v>
      </c>
      <c r="J96" s="393" t="e">
        <f ca="1" t="shared" si="25"/>
        <v>#VALUE!</v>
      </c>
      <c r="K96" s="394"/>
      <c r="L96" s="392" t="e">
        <f ca="1" t="shared" si="26"/>
        <v>#VALUE!</v>
      </c>
      <c r="M96" s="395" t="e">
        <f ca="1" t="shared" si="27"/>
        <v>#VALUE!</v>
      </c>
      <c r="N96" s="375"/>
      <c r="O96" s="392" t="e">
        <f ca="1" t="shared" si="28"/>
        <v>#VALUE!</v>
      </c>
      <c r="P96" s="393" t="e">
        <f ca="1" t="shared" si="29"/>
        <v>#VALUE!</v>
      </c>
      <c r="Q96" s="394"/>
      <c r="R96" s="392" t="e">
        <f ca="1" t="shared" si="30"/>
        <v>#VALUE!</v>
      </c>
      <c r="S96" s="393" t="e">
        <f ca="1" t="shared" si="31"/>
        <v>#VALUE!</v>
      </c>
      <c r="T96" s="408"/>
    </row>
    <row r="97" spans="1:20">
      <c r="A97" s="369"/>
      <c r="B97" s="370"/>
      <c r="C97" s="376"/>
      <c r="D97" s="372"/>
      <c r="E97" s="372"/>
      <c r="F97" s="373" t="e">
        <f ca="1" t="shared" si="23"/>
        <v>#VALUE!</v>
      </c>
      <c r="G97" s="374" t="e">
        <f ca="1" t="shared" si="32"/>
        <v>#VALUE!</v>
      </c>
      <c r="H97" s="375"/>
      <c r="I97" s="392" t="e">
        <f ca="1" t="shared" si="24"/>
        <v>#VALUE!</v>
      </c>
      <c r="J97" s="393" t="e">
        <f ca="1" t="shared" si="25"/>
        <v>#VALUE!</v>
      </c>
      <c r="K97" s="394"/>
      <c r="L97" s="392" t="e">
        <f ca="1" t="shared" si="26"/>
        <v>#VALUE!</v>
      </c>
      <c r="M97" s="395" t="e">
        <f ca="1" t="shared" si="27"/>
        <v>#VALUE!</v>
      </c>
      <c r="N97" s="375"/>
      <c r="O97" s="392" t="e">
        <f ca="1" t="shared" si="28"/>
        <v>#VALUE!</v>
      </c>
      <c r="P97" s="393" t="e">
        <f ca="1" t="shared" si="29"/>
        <v>#VALUE!</v>
      </c>
      <c r="Q97" s="394"/>
      <c r="R97" s="392" t="e">
        <f ca="1" t="shared" si="30"/>
        <v>#VALUE!</v>
      </c>
      <c r="S97" s="393" t="e">
        <f ca="1" t="shared" si="31"/>
        <v>#VALUE!</v>
      </c>
      <c r="T97" s="408"/>
    </row>
    <row r="98" spans="1:20">
      <c r="A98" s="369"/>
      <c r="B98" s="370"/>
      <c r="C98" s="376"/>
      <c r="D98" s="372"/>
      <c r="E98" s="372"/>
      <c r="F98" s="373" t="e">
        <f ca="1" t="shared" si="23"/>
        <v>#VALUE!</v>
      </c>
      <c r="G98" s="374" t="e">
        <f ca="1" t="shared" si="32"/>
        <v>#VALUE!</v>
      </c>
      <c r="H98" s="375"/>
      <c r="I98" s="392" t="e">
        <f ca="1" t="shared" si="24"/>
        <v>#VALUE!</v>
      </c>
      <c r="J98" s="393" t="e">
        <f ca="1" t="shared" si="25"/>
        <v>#VALUE!</v>
      </c>
      <c r="K98" s="394"/>
      <c r="L98" s="392" t="e">
        <f ca="1" t="shared" si="26"/>
        <v>#VALUE!</v>
      </c>
      <c r="M98" s="395" t="e">
        <f ca="1" t="shared" si="27"/>
        <v>#VALUE!</v>
      </c>
      <c r="N98" s="375"/>
      <c r="O98" s="392" t="e">
        <f ca="1" t="shared" si="28"/>
        <v>#VALUE!</v>
      </c>
      <c r="P98" s="393" t="e">
        <f ca="1" t="shared" si="29"/>
        <v>#VALUE!</v>
      </c>
      <c r="Q98" s="394"/>
      <c r="R98" s="392" t="e">
        <f ca="1" t="shared" si="30"/>
        <v>#VALUE!</v>
      </c>
      <c r="S98" s="393" t="e">
        <f ca="1" t="shared" si="31"/>
        <v>#VALUE!</v>
      </c>
      <c r="T98" s="408"/>
    </row>
    <row r="99" spans="1:20">
      <c r="A99" s="369"/>
      <c r="B99" s="370"/>
      <c r="C99" s="376"/>
      <c r="D99" s="372"/>
      <c r="E99" s="372"/>
      <c r="F99" s="373" t="e">
        <f ca="1" t="shared" si="23"/>
        <v>#VALUE!</v>
      </c>
      <c r="G99" s="374" t="e">
        <f ca="1" t="shared" si="32"/>
        <v>#VALUE!</v>
      </c>
      <c r="H99" s="375"/>
      <c r="I99" s="392" t="e">
        <f ca="1" t="shared" si="24"/>
        <v>#VALUE!</v>
      </c>
      <c r="J99" s="393" t="e">
        <f ca="1" t="shared" si="25"/>
        <v>#VALUE!</v>
      </c>
      <c r="K99" s="394"/>
      <c r="L99" s="392" t="e">
        <f ca="1" t="shared" si="26"/>
        <v>#VALUE!</v>
      </c>
      <c r="M99" s="395" t="e">
        <f ca="1" t="shared" si="27"/>
        <v>#VALUE!</v>
      </c>
      <c r="N99" s="375"/>
      <c r="O99" s="392" t="e">
        <f ca="1" t="shared" si="28"/>
        <v>#VALUE!</v>
      </c>
      <c r="P99" s="393" t="e">
        <f ca="1" t="shared" si="29"/>
        <v>#VALUE!</v>
      </c>
      <c r="Q99" s="394"/>
      <c r="R99" s="392" t="e">
        <f ca="1" t="shared" si="30"/>
        <v>#VALUE!</v>
      </c>
      <c r="S99" s="393" t="e">
        <f ca="1" t="shared" si="31"/>
        <v>#VALUE!</v>
      </c>
      <c r="T99" s="408"/>
    </row>
    <row r="100" spans="1:20">
      <c r="A100" s="369"/>
      <c r="B100" s="370"/>
      <c r="C100" s="376"/>
      <c r="D100" s="372"/>
      <c r="E100" s="372"/>
      <c r="F100" s="373" t="e">
        <f ca="1" t="shared" si="23"/>
        <v>#VALUE!</v>
      </c>
      <c r="G100" s="374" t="e">
        <f ca="1" t="shared" si="32"/>
        <v>#VALUE!</v>
      </c>
      <c r="H100" s="375"/>
      <c r="I100" s="392" t="e">
        <f ca="1" t="shared" si="24"/>
        <v>#VALUE!</v>
      </c>
      <c r="J100" s="393" t="e">
        <f ca="1" t="shared" si="25"/>
        <v>#VALUE!</v>
      </c>
      <c r="K100" s="394"/>
      <c r="L100" s="392" t="e">
        <f ca="1" t="shared" si="26"/>
        <v>#VALUE!</v>
      </c>
      <c r="M100" s="395" t="e">
        <f ca="1" t="shared" si="27"/>
        <v>#VALUE!</v>
      </c>
      <c r="N100" s="375"/>
      <c r="O100" s="392" t="e">
        <f ca="1" t="shared" si="28"/>
        <v>#VALUE!</v>
      </c>
      <c r="P100" s="393" t="e">
        <f ca="1" t="shared" si="29"/>
        <v>#VALUE!</v>
      </c>
      <c r="Q100" s="394"/>
      <c r="R100" s="392" t="e">
        <f ca="1" t="shared" si="30"/>
        <v>#VALUE!</v>
      </c>
      <c r="S100" s="393" t="e">
        <f ca="1" t="shared" si="31"/>
        <v>#VALUE!</v>
      </c>
      <c r="T100" s="408"/>
    </row>
    <row r="101" spans="1:20">
      <c r="A101" s="369"/>
      <c r="B101" s="370"/>
      <c r="C101" s="376"/>
      <c r="D101" s="372"/>
      <c r="E101" s="372"/>
      <c r="F101" s="373" t="e">
        <f ca="1" t="shared" si="23"/>
        <v>#VALUE!</v>
      </c>
      <c r="G101" s="374" t="e">
        <f ca="1" t="shared" si="32"/>
        <v>#VALUE!</v>
      </c>
      <c r="H101" s="375"/>
      <c r="I101" s="392" t="e">
        <f ca="1" t="shared" si="24"/>
        <v>#VALUE!</v>
      </c>
      <c r="J101" s="393" t="e">
        <f ca="1" t="shared" si="25"/>
        <v>#VALUE!</v>
      </c>
      <c r="K101" s="394"/>
      <c r="L101" s="392" t="e">
        <f ca="1" t="shared" si="26"/>
        <v>#VALUE!</v>
      </c>
      <c r="M101" s="395" t="e">
        <f ca="1" t="shared" si="27"/>
        <v>#VALUE!</v>
      </c>
      <c r="N101" s="375"/>
      <c r="O101" s="392" t="e">
        <f ca="1" t="shared" si="28"/>
        <v>#VALUE!</v>
      </c>
      <c r="P101" s="393" t="e">
        <f ca="1" t="shared" si="29"/>
        <v>#VALUE!</v>
      </c>
      <c r="Q101" s="394"/>
      <c r="R101" s="392" t="e">
        <f ca="1" t="shared" si="30"/>
        <v>#VALUE!</v>
      </c>
      <c r="S101" s="393" t="e">
        <f ca="1" t="shared" si="31"/>
        <v>#VALUE!</v>
      </c>
      <c r="T101" s="408"/>
    </row>
    <row r="102" spans="1:20">
      <c r="A102" s="369"/>
      <c r="B102" s="370"/>
      <c r="C102" s="376"/>
      <c r="D102" s="372"/>
      <c r="E102" s="372"/>
      <c r="F102" s="373" t="e">
        <f ca="1" t="shared" si="23"/>
        <v>#VALUE!</v>
      </c>
      <c r="G102" s="374" t="e">
        <f ca="1" t="shared" si="32"/>
        <v>#VALUE!</v>
      </c>
      <c r="H102" s="375"/>
      <c r="I102" s="392" t="e">
        <f ca="1" t="shared" si="24"/>
        <v>#VALUE!</v>
      </c>
      <c r="J102" s="393" t="e">
        <f ca="1" t="shared" si="25"/>
        <v>#VALUE!</v>
      </c>
      <c r="K102" s="394"/>
      <c r="L102" s="392" t="e">
        <f ca="1" t="shared" si="26"/>
        <v>#VALUE!</v>
      </c>
      <c r="M102" s="395" t="e">
        <f ca="1" t="shared" si="27"/>
        <v>#VALUE!</v>
      </c>
      <c r="N102" s="375"/>
      <c r="O102" s="392" t="e">
        <f ca="1" t="shared" si="28"/>
        <v>#VALUE!</v>
      </c>
      <c r="P102" s="393" t="e">
        <f ca="1" t="shared" si="29"/>
        <v>#VALUE!</v>
      </c>
      <c r="Q102" s="394"/>
      <c r="R102" s="392" t="e">
        <f ca="1" t="shared" si="30"/>
        <v>#VALUE!</v>
      </c>
      <c r="S102" s="393" t="e">
        <f ca="1" t="shared" si="31"/>
        <v>#VALUE!</v>
      </c>
      <c r="T102" s="408"/>
    </row>
    <row r="103" spans="1:20">
      <c r="A103" s="369"/>
      <c r="B103" s="370"/>
      <c r="C103" s="376"/>
      <c r="D103" s="372"/>
      <c r="E103" s="372"/>
      <c r="F103" s="373" t="e">
        <f ca="1" t="shared" si="23"/>
        <v>#VALUE!</v>
      </c>
      <c r="G103" s="374" t="e">
        <f ca="1" t="shared" si="32"/>
        <v>#VALUE!</v>
      </c>
      <c r="H103" s="375"/>
      <c r="I103" s="392" t="e">
        <f ca="1" t="shared" si="24"/>
        <v>#VALUE!</v>
      </c>
      <c r="J103" s="393" t="e">
        <f ca="1" t="shared" si="25"/>
        <v>#VALUE!</v>
      </c>
      <c r="K103" s="394"/>
      <c r="L103" s="392" t="e">
        <f ca="1" t="shared" si="26"/>
        <v>#VALUE!</v>
      </c>
      <c r="M103" s="395" t="e">
        <f ca="1" t="shared" si="27"/>
        <v>#VALUE!</v>
      </c>
      <c r="N103" s="375"/>
      <c r="O103" s="392" t="e">
        <f ca="1" t="shared" si="28"/>
        <v>#VALUE!</v>
      </c>
      <c r="P103" s="393" t="e">
        <f ca="1" t="shared" si="29"/>
        <v>#VALUE!</v>
      </c>
      <c r="Q103" s="394"/>
      <c r="R103" s="392" t="e">
        <f ca="1" t="shared" si="30"/>
        <v>#VALUE!</v>
      </c>
      <c r="S103" s="393" t="e">
        <f ca="1" t="shared" si="31"/>
        <v>#VALUE!</v>
      </c>
      <c r="T103" s="408"/>
    </row>
    <row r="104" spans="1:20">
      <c r="A104" s="369"/>
      <c r="B104" s="370"/>
      <c r="C104" s="376"/>
      <c r="D104" s="372"/>
      <c r="E104" s="372"/>
      <c r="F104" s="373" t="e">
        <f ca="1" t="shared" si="23"/>
        <v>#VALUE!</v>
      </c>
      <c r="G104" s="374" t="e">
        <f ca="1" t="shared" si="32"/>
        <v>#VALUE!</v>
      </c>
      <c r="H104" s="375"/>
      <c r="I104" s="392" t="e">
        <f ca="1" t="shared" si="24"/>
        <v>#VALUE!</v>
      </c>
      <c r="J104" s="393" t="e">
        <f ca="1" t="shared" si="25"/>
        <v>#VALUE!</v>
      </c>
      <c r="K104" s="394"/>
      <c r="L104" s="392" t="e">
        <f ca="1" t="shared" si="26"/>
        <v>#VALUE!</v>
      </c>
      <c r="M104" s="395" t="e">
        <f ca="1" t="shared" si="27"/>
        <v>#VALUE!</v>
      </c>
      <c r="N104" s="375"/>
      <c r="O104" s="392" t="e">
        <f ca="1" t="shared" si="28"/>
        <v>#VALUE!</v>
      </c>
      <c r="P104" s="393" t="e">
        <f ca="1" t="shared" si="29"/>
        <v>#VALUE!</v>
      </c>
      <c r="Q104" s="394"/>
      <c r="R104" s="392" t="e">
        <f ca="1" t="shared" si="30"/>
        <v>#VALUE!</v>
      </c>
      <c r="S104" s="393" t="e">
        <f ca="1" t="shared" si="31"/>
        <v>#VALUE!</v>
      </c>
      <c r="T104" s="408"/>
    </row>
    <row r="105" spans="1:20">
      <c r="A105" s="369"/>
      <c r="B105" s="370"/>
      <c r="C105" s="376"/>
      <c r="D105" s="372"/>
      <c r="E105" s="372"/>
      <c r="F105" s="373" t="e">
        <f ca="1" t="shared" si="23"/>
        <v>#VALUE!</v>
      </c>
      <c r="G105" s="374" t="e">
        <f ca="1" t="shared" si="32"/>
        <v>#VALUE!</v>
      </c>
      <c r="H105" s="375"/>
      <c r="I105" s="392" t="e">
        <f ca="1" t="shared" si="24"/>
        <v>#VALUE!</v>
      </c>
      <c r="J105" s="393" t="e">
        <f ca="1" t="shared" si="25"/>
        <v>#VALUE!</v>
      </c>
      <c r="K105" s="394"/>
      <c r="L105" s="392" t="e">
        <f ca="1" t="shared" si="26"/>
        <v>#VALUE!</v>
      </c>
      <c r="M105" s="395" t="e">
        <f ca="1" t="shared" si="27"/>
        <v>#VALUE!</v>
      </c>
      <c r="N105" s="375"/>
      <c r="O105" s="392" t="e">
        <f ca="1" t="shared" si="28"/>
        <v>#VALUE!</v>
      </c>
      <c r="P105" s="393" t="e">
        <f ca="1" t="shared" si="29"/>
        <v>#VALUE!</v>
      </c>
      <c r="Q105" s="394"/>
      <c r="R105" s="392" t="e">
        <f ca="1" t="shared" si="30"/>
        <v>#VALUE!</v>
      </c>
      <c r="S105" s="393" t="e">
        <f ca="1" t="shared" si="31"/>
        <v>#VALUE!</v>
      </c>
      <c r="T105" s="409"/>
    </row>
    <row r="106" spans="1:20">
      <c r="A106" s="369"/>
      <c r="B106" s="370"/>
      <c r="C106" s="376"/>
      <c r="D106" s="372"/>
      <c r="E106" s="372"/>
      <c r="F106" s="373" t="e">
        <f ca="1" t="shared" si="23"/>
        <v>#VALUE!</v>
      </c>
      <c r="G106" s="374" t="e">
        <f ca="1" t="shared" si="32"/>
        <v>#VALUE!</v>
      </c>
      <c r="H106" s="375"/>
      <c r="I106" s="392" t="e">
        <f ca="1" t="shared" si="24"/>
        <v>#VALUE!</v>
      </c>
      <c r="J106" s="393" t="e">
        <f ca="1" t="shared" si="25"/>
        <v>#VALUE!</v>
      </c>
      <c r="K106" s="394"/>
      <c r="L106" s="392" t="e">
        <f ca="1" t="shared" si="26"/>
        <v>#VALUE!</v>
      </c>
      <c r="M106" s="395" t="e">
        <f ca="1" t="shared" si="27"/>
        <v>#VALUE!</v>
      </c>
      <c r="N106" s="375"/>
      <c r="O106" s="392" t="e">
        <f ca="1" t="shared" si="28"/>
        <v>#VALUE!</v>
      </c>
      <c r="P106" s="393" t="e">
        <f ca="1" t="shared" si="29"/>
        <v>#VALUE!</v>
      </c>
      <c r="Q106" s="394"/>
      <c r="R106" s="392" t="e">
        <f ca="1" t="shared" si="30"/>
        <v>#VALUE!</v>
      </c>
      <c r="S106" s="393" t="e">
        <f ca="1" t="shared" si="31"/>
        <v>#VALUE!</v>
      </c>
      <c r="T106" s="408"/>
    </row>
    <row r="107" spans="1:20">
      <c r="A107" s="369"/>
      <c r="B107" s="370"/>
      <c r="C107" s="376"/>
      <c r="D107" s="372"/>
      <c r="E107" s="372"/>
      <c r="F107" s="373" t="e">
        <f ca="1" t="shared" si="23"/>
        <v>#VALUE!</v>
      </c>
      <c r="G107" s="374" t="e">
        <f ca="1" t="shared" si="32"/>
        <v>#VALUE!</v>
      </c>
      <c r="H107" s="375"/>
      <c r="I107" s="392" t="e">
        <f ca="1" t="shared" si="24"/>
        <v>#VALUE!</v>
      </c>
      <c r="J107" s="393" t="e">
        <f ca="1" t="shared" si="25"/>
        <v>#VALUE!</v>
      </c>
      <c r="K107" s="394"/>
      <c r="L107" s="392" t="e">
        <f ca="1" t="shared" si="26"/>
        <v>#VALUE!</v>
      </c>
      <c r="M107" s="395" t="e">
        <f ca="1" t="shared" si="27"/>
        <v>#VALUE!</v>
      </c>
      <c r="N107" s="375"/>
      <c r="O107" s="392" t="e">
        <f ca="1" t="shared" si="28"/>
        <v>#VALUE!</v>
      </c>
      <c r="P107" s="393" t="e">
        <f ca="1" t="shared" si="29"/>
        <v>#VALUE!</v>
      </c>
      <c r="Q107" s="394"/>
      <c r="R107" s="392" t="e">
        <f ca="1" t="shared" si="30"/>
        <v>#VALUE!</v>
      </c>
      <c r="S107" s="393" t="e">
        <f ca="1" t="shared" si="31"/>
        <v>#VALUE!</v>
      </c>
      <c r="T107" s="408"/>
    </row>
    <row r="108" spans="1:20">
      <c r="A108" s="369"/>
      <c r="B108" s="370"/>
      <c r="C108" s="376"/>
      <c r="D108" s="372"/>
      <c r="E108" s="372"/>
      <c r="F108" s="373" t="e">
        <f ca="1" t="shared" ref="F108:F138" si="33">IF(CELL("Typ",C108)="w",C108+D108,"")</f>
        <v>#VALUE!</v>
      </c>
      <c r="G108" s="374" t="e">
        <f ca="1" t="shared" si="32"/>
        <v>#VALUE!</v>
      </c>
      <c r="H108" s="375"/>
      <c r="I108" s="392" t="e">
        <f ca="1" t="shared" si="24"/>
        <v>#VALUE!</v>
      </c>
      <c r="J108" s="393" t="e">
        <f ca="1" t="shared" si="25"/>
        <v>#VALUE!</v>
      </c>
      <c r="K108" s="394"/>
      <c r="L108" s="392" t="e">
        <f ca="1" t="shared" si="26"/>
        <v>#VALUE!</v>
      </c>
      <c r="M108" s="395" t="e">
        <f ca="1" t="shared" si="27"/>
        <v>#VALUE!</v>
      </c>
      <c r="N108" s="375"/>
      <c r="O108" s="392" t="e">
        <f ca="1" t="shared" si="28"/>
        <v>#VALUE!</v>
      </c>
      <c r="P108" s="393" t="e">
        <f ca="1" t="shared" si="29"/>
        <v>#VALUE!</v>
      </c>
      <c r="Q108" s="394"/>
      <c r="R108" s="392" t="e">
        <f ca="1" t="shared" si="30"/>
        <v>#VALUE!</v>
      </c>
      <c r="S108" s="393" t="e">
        <f ca="1" t="shared" si="31"/>
        <v>#VALUE!</v>
      </c>
      <c r="T108" s="408"/>
    </row>
    <row r="109" spans="1:20">
      <c r="A109" s="369"/>
      <c r="B109" s="370"/>
      <c r="C109" s="376"/>
      <c r="D109" s="372"/>
      <c r="E109" s="372"/>
      <c r="F109" s="373" t="e">
        <f ca="1" t="shared" si="33"/>
        <v>#VALUE!</v>
      </c>
      <c r="G109" s="374" t="e">
        <f ca="1" t="shared" si="32"/>
        <v>#VALUE!</v>
      </c>
      <c r="H109" s="375"/>
      <c r="I109" s="392" t="e">
        <f ca="1" t="shared" si="24"/>
        <v>#VALUE!</v>
      </c>
      <c r="J109" s="393" t="e">
        <f ca="1" t="shared" si="25"/>
        <v>#VALUE!</v>
      </c>
      <c r="K109" s="394"/>
      <c r="L109" s="392" t="e">
        <f ca="1" t="shared" si="26"/>
        <v>#VALUE!</v>
      </c>
      <c r="M109" s="395" t="e">
        <f ca="1" t="shared" si="27"/>
        <v>#VALUE!</v>
      </c>
      <c r="N109" s="375"/>
      <c r="O109" s="392" t="e">
        <f ca="1" t="shared" si="28"/>
        <v>#VALUE!</v>
      </c>
      <c r="P109" s="393" t="e">
        <f ca="1" t="shared" si="29"/>
        <v>#VALUE!</v>
      </c>
      <c r="Q109" s="394"/>
      <c r="R109" s="392" t="e">
        <f ca="1" t="shared" si="30"/>
        <v>#VALUE!</v>
      </c>
      <c r="S109" s="393" t="e">
        <f ca="1" t="shared" si="31"/>
        <v>#VALUE!</v>
      </c>
      <c r="T109" s="408"/>
    </row>
    <row r="110" spans="1:20">
      <c r="A110" s="369"/>
      <c r="B110" s="370"/>
      <c r="C110" s="376"/>
      <c r="D110" s="372"/>
      <c r="E110" s="372"/>
      <c r="F110" s="373" t="e">
        <f ca="1" t="shared" si="33"/>
        <v>#VALUE!</v>
      </c>
      <c r="G110" s="374" t="e">
        <f ca="1" t="shared" si="32"/>
        <v>#VALUE!</v>
      </c>
      <c r="H110" s="375"/>
      <c r="I110" s="392" t="e">
        <f ca="1" t="shared" si="24"/>
        <v>#VALUE!</v>
      </c>
      <c r="J110" s="393" t="e">
        <f ca="1" t="shared" si="25"/>
        <v>#VALUE!</v>
      </c>
      <c r="K110" s="394"/>
      <c r="L110" s="392" t="e">
        <f ca="1" t="shared" si="26"/>
        <v>#VALUE!</v>
      </c>
      <c r="M110" s="395" t="e">
        <f ca="1" t="shared" si="27"/>
        <v>#VALUE!</v>
      </c>
      <c r="N110" s="375"/>
      <c r="O110" s="392" t="e">
        <f ca="1" t="shared" si="28"/>
        <v>#VALUE!</v>
      </c>
      <c r="P110" s="393" t="e">
        <f ca="1" t="shared" si="29"/>
        <v>#VALUE!</v>
      </c>
      <c r="Q110" s="394"/>
      <c r="R110" s="392" t="e">
        <f ca="1" t="shared" si="30"/>
        <v>#VALUE!</v>
      </c>
      <c r="S110" s="393" t="e">
        <f ca="1" t="shared" si="31"/>
        <v>#VALUE!</v>
      </c>
      <c r="T110" s="408"/>
    </row>
    <row r="111" spans="1:20">
      <c r="A111" s="369"/>
      <c r="B111" s="370"/>
      <c r="C111" s="376"/>
      <c r="D111" s="372"/>
      <c r="E111" s="372"/>
      <c r="F111" s="373" t="e">
        <f ca="1" t="shared" si="33"/>
        <v>#VALUE!</v>
      </c>
      <c r="G111" s="374" t="e">
        <f ca="1" t="shared" si="32"/>
        <v>#VALUE!</v>
      </c>
      <c r="H111" s="375"/>
      <c r="I111" s="392" t="e">
        <f ca="1" t="shared" si="24"/>
        <v>#VALUE!</v>
      </c>
      <c r="J111" s="393" t="e">
        <f ca="1" t="shared" si="25"/>
        <v>#VALUE!</v>
      </c>
      <c r="K111" s="394"/>
      <c r="L111" s="392" t="e">
        <f ca="1" t="shared" si="26"/>
        <v>#VALUE!</v>
      </c>
      <c r="M111" s="395" t="e">
        <f ca="1" t="shared" si="27"/>
        <v>#VALUE!</v>
      </c>
      <c r="N111" s="375"/>
      <c r="O111" s="392" t="e">
        <f ca="1" t="shared" si="28"/>
        <v>#VALUE!</v>
      </c>
      <c r="P111" s="393" t="e">
        <f ca="1" t="shared" si="29"/>
        <v>#VALUE!</v>
      </c>
      <c r="Q111" s="394"/>
      <c r="R111" s="392" t="e">
        <f ca="1" t="shared" si="30"/>
        <v>#VALUE!</v>
      </c>
      <c r="S111" s="393" t="e">
        <f ca="1" t="shared" si="31"/>
        <v>#VALUE!</v>
      </c>
      <c r="T111" s="408"/>
    </row>
    <row r="112" spans="1:20">
      <c r="A112" s="369"/>
      <c r="B112" s="370"/>
      <c r="C112" s="376"/>
      <c r="D112" s="372"/>
      <c r="E112" s="372"/>
      <c r="F112" s="373" t="e">
        <f ca="1" t="shared" si="33"/>
        <v>#VALUE!</v>
      </c>
      <c r="G112" s="374" t="e">
        <f ca="1" t="shared" si="32"/>
        <v>#VALUE!</v>
      </c>
      <c r="H112" s="375"/>
      <c r="I112" s="392" t="e">
        <f ca="1" t="shared" si="24"/>
        <v>#VALUE!</v>
      </c>
      <c r="J112" s="393" t="e">
        <f ca="1" t="shared" si="25"/>
        <v>#VALUE!</v>
      </c>
      <c r="K112" s="394"/>
      <c r="L112" s="392" t="e">
        <f ca="1" t="shared" si="26"/>
        <v>#VALUE!</v>
      </c>
      <c r="M112" s="395" t="e">
        <f ca="1" t="shared" si="27"/>
        <v>#VALUE!</v>
      </c>
      <c r="N112" s="375"/>
      <c r="O112" s="392" t="e">
        <f ca="1" t="shared" si="28"/>
        <v>#VALUE!</v>
      </c>
      <c r="P112" s="393" t="e">
        <f ca="1" t="shared" si="29"/>
        <v>#VALUE!</v>
      </c>
      <c r="Q112" s="394"/>
      <c r="R112" s="392" t="e">
        <f ca="1" t="shared" si="30"/>
        <v>#VALUE!</v>
      </c>
      <c r="S112" s="393" t="e">
        <f ca="1" t="shared" si="31"/>
        <v>#VALUE!</v>
      </c>
      <c r="T112" s="408"/>
    </row>
    <row r="113" spans="1:20">
      <c r="A113" s="369"/>
      <c r="B113" s="370"/>
      <c r="C113" s="376"/>
      <c r="D113" s="372"/>
      <c r="E113" s="372"/>
      <c r="F113" s="373" t="e">
        <f ca="1" t="shared" si="33"/>
        <v>#VALUE!</v>
      </c>
      <c r="G113" s="374" t="e">
        <f ca="1" t="shared" si="32"/>
        <v>#VALUE!</v>
      </c>
      <c r="H113" s="375"/>
      <c r="I113" s="392" t="e">
        <f ca="1" t="shared" si="24"/>
        <v>#VALUE!</v>
      </c>
      <c r="J113" s="393" t="e">
        <f ca="1" t="shared" si="25"/>
        <v>#VALUE!</v>
      </c>
      <c r="K113" s="394"/>
      <c r="L113" s="392" t="e">
        <f ca="1" t="shared" si="26"/>
        <v>#VALUE!</v>
      </c>
      <c r="M113" s="395" t="e">
        <f ca="1" t="shared" si="27"/>
        <v>#VALUE!</v>
      </c>
      <c r="N113" s="375"/>
      <c r="O113" s="392" t="e">
        <f ca="1" t="shared" si="28"/>
        <v>#VALUE!</v>
      </c>
      <c r="P113" s="393" t="e">
        <f ca="1" t="shared" si="29"/>
        <v>#VALUE!</v>
      </c>
      <c r="Q113" s="394"/>
      <c r="R113" s="392" t="e">
        <f ca="1" t="shared" si="30"/>
        <v>#VALUE!</v>
      </c>
      <c r="S113" s="393" t="e">
        <f ca="1" t="shared" si="31"/>
        <v>#VALUE!</v>
      </c>
      <c r="T113" s="408"/>
    </row>
    <row r="114" spans="1:20">
      <c r="A114" s="369"/>
      <c r="B114" s="370"/>
      <c r="C114" s="376"/>
      <c r="D114" s="372"/>
      <c r="E114" s="372"/>
      <c r="F114" s="373" t="e">
        <f ca="1" t="shared" si="33"/>
        <v>#VALUE!</v>
      </c>
      <c r="G114" s="374" t="e">
        <f ca="1" t="shared" si="32"/>
        <v>#VALUE!</v>
      </c>
      <c r="H114" s="375"/>
      <c r="I114" s="392" t="e">
        <f ca="1" t="shared" si="24"/>
        <v>#VALUE!</v>
      </c>
      <c r="J114" s="393" t="e">
        <f ca="1" t="shared" si="25"/>
        <v>#VALUE!</v>
      </c>
      <c r="K114" s="394"/>
      <c r="L114" s="392" t="e">
        <f ca="1" t="shared" si="26"/>
        <v>#VALUE!</v>
      </c>
      <c r="M114" s="395" t="e">
        <f ca="1" t="shared" si="27"/>
        <v>#VALUE!</v>
      </c>
      <c r="N114" s="375"/>
      <c r="O114" s="392" t="e">
        <f ca="1" t="shared" si="28"/>
        <v>#VALUE!</v>
      </c>
      <c r="P114" s="393" t="e">
        <f ca="1" t="shared" si="29"/>
        <v>#VALUE!</v>
      </c>
      <c r="Q114" s="394"/>
      <c r="R114" s="392" t="e">
        <f ca="1" t="shared" si="30"/>
        <v>#VALUE!</v>
      </c>
      <c r="S114" s="393" t="e">
        <f ca="1" t="shared" si="31"/>
        <v>#VALUE!</v>
      </c>
      <c r="T114" s="408"/>
    </row>
    <row r="115" spans="1:20">
      <c r="A115" s="369"/>
      <c r="B115" s="370"/>
      <c r="C115" s="376"/>
      <c r="D115" s="372"/>
      <c r="E115" s="372"/>
      <c r="F115" s="373" t="e">
        <f ca="1" t="shared" si="33"/>
        <v>#VALUE!</v>
      </c>
      <c r="G115" s="374" t="e">
        <f ca="1" t="shared" si="32"/>
        <v>#VALUE!</v>
      </c>
      <c r="H115" s="375"/>
      <c r="I115" s="392" t="e">
        <f ca="1" t="shared" si="24"/>
        <v>#VALUE!</v>
      </c>
      <c r="J115" s="393" t="e">
        <f ca="1" t="shared" si="25"/>
        <v>#VALUE!</v>
      </c>
      <c r="K115" s="394"/>
      <c r="L115" s="392" t="e">
        <f ca="1" t="shared" si="26"/>
        <v>#VALUE!</v>
      </c>
      <c r="M115" s="395" t="e">
        <f ca="1" t="shared" si="27"/>
        <v>#VALUE!</v>
      </c>
      <c r="N115" s="375"/>
      <c r="O115" s="392" t="e">
        <f ca="1" t="shared" si="28"/>
        <v>#VALUE!</v>
      </c>
      <c r="P115" s="393" t="e">
        <f ca="1" t="shared" si="29"/>
        <v>#VALUE!</v>
      </c>
      <c r="Q115" s="394"/>
      <c r="R115" s="392" t="e">
        <f ca="1" t="shared" si="30"/>
        <v>#VALUE!</v>
      </c>
      <c r="S115" s="393" t="e">
        <f ca="1" t="shared" si="31"/>
        <v>#VALUE!</v>
      </c>
      <c r="T115" s="408"/>
    </row>
    <row r="116" spans="1:20">
      <c r="A116" s="369"/>
      <c r="B116" s="370"/>
      <c r="C116" s="376"/>
      <c r="D116" s="372"/>
      <c r="E116" s="372"/>
      <c r="F116" s="373" t="e">
        <f ca="1" t="shared" si="33"/>
        <v>#VALUE!</v>
      </c>
      <c r="G116" s="374" t="e">
        <f ca="1" t="shared" si="32"/>
        <v>#VALUE!</v>
      </c>
      <c r="H116" s="375"/>
      <c r="I116" s="392" t="e">
        <f ca="1" t="shared" si="24"/>
        <v>#VALUE!</v>
      </c>
      <c r="J116" s="393" t="e">
        <f ca="1" t="shared" si="25"/>
        <v>#VALUE!</v>
      </c>
      <c r="K116" s="394"/>
      <c r="L116" s="392" t="e">
        <f ca="1" t="shared" si="26"/>
        <v>#VALUE!</v>
      </c>
      <c r="M116" s="395" t="e">
        <f ca="1" t="shared" si="27"/>
        <v>#VALUE!</v>
      </c>
      <c r="N116" s="375"/>
      <c r="O116" s="392" t="e">
        <f ca="1" t="shared" si="28"/>
        <v>#VALUE!</v>
      </c>
      <c r="P116" s="393" t="e">
        <f ca="1" t="shared" si="29"/>
        <v>#VALUE!</v>
      </c>
      <c r="Q116" s="394"/>
      <c r="R116" s="392" t="e">
        <f ca="1" t="shared" si="30"/>
        <v>#VALUE!</v>
      </c>
      <c r="S116" s="393" t="e">
        <f ca="1" t="shared" si="31"/>
        <v>#VALUE!</v>
      </c>
      <c r="T116" s="408"/>
    </row>
    <row r="117" spans="1:20">
      <c r="A117" s="369"/>
      <c r="B117" s="370"/>
      <c r="C117" s="376"/>
      <c r="D117" s="372"/>
      <c r="E117" s="372"/>
      <c r="F117" s="373" t="e">
        <f ca="1" t="shared" si="33"/>
        <v>#VALUE!</v>
      </c>
      <c r="G117" s="374" t="e">
        <f ca="1" t="shared" si="32"/>
        <v>#VALUE!</v>
      </c>
      <c r="H117" s="375"/>
      <c r="I117" s="392" t="e">
        <f ca="1" t="shared" si="24"/>
        <v>#VALUE!</v>
      </c>
      <c r="J117" s="393" t="e">
        <f ca="1" t="shared" si="25"/>
        <v>#VALUE!</v>
      </c>
      <c r="K117" s="394"/>
      <c r="L117" s="392" t="e">
        <f ca="1" t="shared" si="26"/>
        <v>#VALUE!</v>
      </c>
      <c r="M117" s="395" t="e">
        <f ca="1" t="shared" si="27"/>
        <v>#VALUE!</v>
      </c>
      <c r="N117" s="375"/>
      <c r="O117" s="392" t="e">
        <f ca="1" t="shared" si="28"/>
        <v>#VALUE!</v>
      </c>
      <c r="P117" s="393" t="e">
        <f ca="1" t="shared" si="29"/>
        <v>#VALUE!</v>
      </c>
      <c r="Q117" s="394"/>
      <c r="R117" s="392" t="e">
        <f ca="1" t="shared" si="30"/>
        <v>#VALUE!</v>
      </c>
      <c r="S117" s="393" t="e">
        <f ca="1" t="shared" si="31"/>
        <v>#VALUE!</v>
      </c>
      <c r="T117" s="408"/>
    </row>
    <row r="118" spans="1:20">
      <c r="A118" s="369"/>
      <c r="B118" s="370"/>
      <c r="C118" s="376"/>
      <c r="D118" s="372"/>
      <c r="E118" s="372"/>
      <c r="F118" s="373" t="e">
        <f ca="1" t="shared" si="33"/>
        <v>#VALUE!</v>
      </c>
      <c r="G118" s="374" t="e">
        <f ca="1" t="shared" si="32"/>
        <v>#VALUE!</v>
      </c>
      <c r="H118" s="375"/>
      <c r="I118" s="392" t="e">
        <f ca="1" t="shared" si="24"/>
        <v>#VALUE!</v>
      </c>
      <c r="J118" s="393" t="e">
        <f ca="1" t="shared" si="25"/>
        <v>#VALUE!</v>
      </c>
      <c r="K118" s="394"/>
      <c r="L118" s="392" t="e">
        <f ca="1" t="shared" si="26"/>
        <v>#VALUE!</v>
      </c>
      <c r="M118" s="395" t="e">
        <f ca="1" t="shared" si="27"/>
        <v>#VALUE!</v>
      </c>
      <c r="N118" s="375"/>
      <c r="O118" s="392" t="e">
        <f ca="1" t="shared" si="28"/>
        <v>#VALUE!</v>
      </c>
      <c r="P118" s="393" t="e">
        <f ca="1" t="shared" si="29"/>
        <v>#VALUE!</v>
      </c>
      <c r="Q118" s="394"/>
      <c r="R118" s="392" t="e">
        <f ca="1" t="shared" si="30"/>
        <v>#VALUE!</v>
      </c>
      <c r="S118" s="393" t="e">
        <f ca="1" t="shared" si="31"/>
        <v>#VALUE!</v>
      </c>
      <c r="T118" s="408"/>
    </row>
    <row r="119" spans="1:20">
      <c r="A119" s="369"/>
      <c r="B119" s="370"/>
      <c r="C119" s="376"/>
      <c r="D119" s="372"/>
      <c r="E119" s="372"/>
      <c r="F119" s="373" t="e">
        <f ca="1" t="shared" si="33"/>
        <v>#VALUE!</v>
      </c>
      <c r="G119" s="374" t="e">
        <f ca="1" t="shared" si="32"/>
        <v>#VALUE!</v>
      </c>
      <c r="H119" s="375"/>
      <c r="I119" s="392" t="e">
        <f ca="1" t="shared" si="24"/>
        <v>#VALUE!</v>
      </c>
      <c r="J119" s="393" t="e">
        <f ca="1" t="shared" si="25"/>
        <v>#VALUE!</v>
      </c>
      <c r="K119" s="394"/>
      <c r="L119" s="392" t="e">
        <f ca="1" t="shared" si="26"/>
        <v>#VALUE!</v>
      </c>
      <c r="M119" s="395" t="e">
        <f ca="1" t="shared" si="27"/>
        <v>#VALUE!</v>
      </c>
      <c r="N119" s="375"/>
      <c r="O119" s="392" t="e">
        <f ca="1" t="shared" si="28"/>
        <v>#VALUE!</v>
      </c>
      <c r="P119" s="393" t="e">
        <f ca="1" t="shared" si="29"/>
        <v>#VALUE!</v>
      </c>
      <c r="Q119" s="394"/>
      <c r="R119" s="392" t="e">
        <f ca="1" t="shared" si="30"/>
        <v>#VALUE!</v>
      </c>
      <c r="S119" s="393" t="e">
        <f ca="1" t="shared" si="31"/>
        <v>#VALUE!</v>
      </c>
      <c r="T119" s="408"/>
    </row>
    <row r="120" spans="1:20">
      <c r="A120" s="369"/>
      <c r="B120" s="370"/>
      <c r="C120" s="376"/>
      <c r="D120" s="372"/>
      <c r="E120" s="372"/>
      <c r="F120" s="373" t="e">
        <f ca="1" t="shared" si="33"/>
        <v>#VALUE!</v>
      </c>
      <c r="G120" s="374" t="e">
        <f ca="1" t="shared" si="32"/>
        <v>#VALUE!</v>
      </c>
      <c r="H120" s="375"/>
      <c r="I120" s="392" t="e">
        <f ca="1" t="shared" si="24"/>
        <v>#VALUE!</v>
      </c>
      <c r="J120" s="393" t="e">
        <f ca="1" t="shared" si="25"/>
        <v>#VALUE!</v>
      </c>
      <c r="K120" s="394"/>
      <c r="L120" s="392" t="e">
        <f ca="1" t="shared" si="26"/>
        <v>#VALUE!</v>
      </c>
      <c r="M120" s="395" t="e">
        <f ca="1" t="shared" si="27"/>
        <v>#VALUE!</v>
      </c>
      <c r="N120" s="375"/>
      <c r="O120" s="392" t="e">
        <f ca="1" t="shared" si="28"/>
        <v>#VALUE!</v>
      </c>
      <c r="P120" s="393" t="e">
        <f ca="1" t="shared" si="29"/>
        <v>#VALUE!</v>
      </c>
      <c r="Q120" s="394"/>
      <c r="R120" s="392" t="e">
        <f ca="1" t="shared" si="30"/>
        <v>#VALUE!</v>
      </c>
      <c r="S120" s="393" t="e">
        <f ca="1" t="shared" si="31"/>
        <v>#VALUE!</v>
      </c>
      <c r="T120" s="408"/>
    </row>
    <row r="121" spans="1:20">
      <c r="A121" s="369"/>
      <c r="B121" s="370"/>
      <c r="C121" s="376"/>
      <c r="D121" s="372"/>
      <c r="E121" s="372"/>
      <c r="F121" s="373" t="e">
        <f ca="1" t="shared" si="33"/>
        <v>#VALUE!</v>
      </c>
      <c r="G121" s="374" t="e">
        <f ca="1" t="shared" si="32"/>
        <v>#VALUE!</v>
      </c>
      <c r="H121" s="375"/>
      <c r="I121" s="392" t="e">
        <f ca="1" t="shared" si="24"/>
        <v>#VALUE!</v>
      </c>
      <c r="J121" s="393" t="e">
        <f ca="1" t="shared" si="25"/>
        <v>#VALUE!</v>
      </c>
      <c r="K121" s="394"/>
      <c r="L121" s="392" t="e">
        <f ca="1" t="shared" si="26"/>
        <v>#VALUE!</v>
      </c>
      <c r="M121" s="395" t="e">
        <f ca="1" t="shared" si="27"/>
        <v>#VALUE!</v>
      </c>
      <c r="N121" s="375"/>
      <c r="O121" s="392" t="e">
        <f ca="1" t="shared" si="28"/>
        <v>#VALUE!</v>
      </c>
      <c r="P121" s="393" t="e">
        <f ca="1" t="shared" si="29"/>
        <v>#VALUE!</v>
      </c>
      <c r="Q121" s="394"/>
      <c r="R121" s="392" t="e">
        <f ca="1" t="shared" si="30"/>
        <v>#VALUE!</v>
      </c>
      <c r="S121" s="393" t="e">
        <f ca="1" t="shared" si="31"/>
        <v>#VALUE!</v>
      </c>
      <c r="T121" s="408"/>
    </row>
    <row r="122" spans="1:20">
      <c r="A122" s="369"/>
      <c r="B122" s="370"/>
      <c r="C122" s="376"/>
      <c r="D122" s="372"/>
      <c r="E122" s="372"/>
      <c r="F122" s="373" t="e">
        <f ca="1" t="shared" si="33"/>
        <v>#VALUE!</v>
      </c>
      <c r="G122" s="374" t="e">
        <f ca="1" t="shared" si="32"/>
        <v>#VALUE!</v>
      </c>
      <c r="H122" s="375"/>
      <c r="I122" s="392" t="e">
        <f ca="1" t="shared" si="24"/>
        <v>#VALUE!</v>
      </c>
      <c r="J122" s="393" t="e">
        <f ca="1" t="shared" si="25"/>
        <v>#VALUE!</v>
      </c>
      <c r="K122" s="394"/>
      <c r="L122" s="392" t="e">
        <f ca="1" t="shared" si="26"/>
        <v>#VALUE!</v>
      </c>
      <c r="M122" s="395" t="e">
        <f ca="1" t="shared" si="27"/>
        <v>#VALUE!</v>
      </c>
      <c r="N122" s="375"/>
      <c r="O122" s="392" t="e">
        <f ca="1" t="shared" si="28"/>
        <v>#VALUE!</v>
      </c>
      <c r="P122" s="393" t="e">
        <f ca="1" t="shared" si="29"/>
        <v>#VALUE!</v>
      </c>
      <c r="Q122" s="394"/>
      <c r="R122" s="392" t="e">
        <f ca="1" t="shared" si="30"/>
        <v>#VALUE!</v>
      </c>
      <c r="S122" s="393" t="e">
        <f ca="1" t="shared" si="31"/>
        <v>#VALUE!</v>
      </c>
      <c r="T122" s="408"/>
    </row>
    <row r="123" spans="1:20">
      <c r="A123" s="369"/>
      <c r="B123" s="370"/>
      <c r="C123" s="376"/>
      <c r="D123" s="372"/>
      <c r="E123" s="372"/>
      <c r="F123" s="373" t="e">
        <f ca="1" t="shared" si="33"/>
        <v>#VALUE!</v>
      </c>
      <c r="G123" s="374" t="e">
        <f ca="1" t="shared" si="32"/>
        <v>#VALUE!</v>
      </c>
      <c r="H123" s="375"/>
      <c r="I123" s="392" t="e">
        <f ca="1" t="shared" si="24"/>
        <v>#VALUE!</v>
      </c>
      <c r="J123" s="393" t="e">
        <f ca="1" t="shared" si="25"/>
        <v>#VALUE!</v>
      </c>
      <c r="K123" s="394"/>
      <c r="L123" s="392" t="e">
        <f ca="1" t="shared" si="26"/>
        <v>#VALUE!</v>
      </c>
      <c r="M123" s="395" t="e">
        <f ca="1" t="shared" si="27"/>
        <v>#VALUE!</v>
      </c>
      <c r="N123" s="375"/>
      <c r="O123" s="392" t="e">
        <f ca="1" t="shared" si="28"/>
        <v>#VALUE!</v>
      </c>
      <c r="P123" s="393" t="e">
        <f ca="1" t="shared" si="29"/>
        <v>#VALUE!</v>
      </c>
      <c r="Q123" s="394"/>
      <c r="R123" s="392" t="e">
        <f ca="1" t="shared" si="30"/>
        <v>#VALUE!</v>
      </c>
      <c r="S123" s="393" t="e">
        <f ca="1" t="shared" si="31"/>
        <v>#VALUE!</v>
      </c>
      <c r="T123" s="408"/>
    </row>
    <row r="124" spans="1:20">
      <c r="A124" s="369"/>
      <c r="B124" s="370"/>
      <c r="C124" s="376"/>
      <c r="D124" s="372"/>
      <c r="E124" s="372"/>
      <c r="F124" s="373" t="e">
        <f ca="1" t="shared" si="33"/>
        <v>#VALUE!</v>
      </c>
      <c r="G124" s="374" t="e">
        <f ca="1" t="shared" si="32"/>
        <v>#VALUE!</v>
      </c>
      <c r="H124" s="375"/>
      <c r="I124" s="392" t="e">
        <f ca="1" t="shared" si="24"/>
        <v>#VALUE!</v>
      </c>
      <c r="J124" s="393" t="e">
        <f ca="1" t="shared" si="25"/>
        <v>#VALUE!</v>
      </c>
      <c r="K124" s="394"/>
      <c r="L124" s="392" t="e">
        <f ca="1" t="shared" si="26"/>
        <v>#VALUE!</v>
      </c>
      <c r="M124" s="395" t="e">
        <f ca="1" t="shared" si="27"/>
        <v>#VALUE!</v>
      </c>
      <c r="N124" s="375"/>
      <c r="O124" s="392" t="e">
        <f ca="1" t="shared" si="28"/>
        <v>#VALUE!</v>
      </c>
      <c r="P124" s="393" t="e">
        <f ca="1" t="shared" si="29"/>
        <v>#VALUE!</v>
      </c>
      <c r="Q124" s="394"/>
      <c r="R124" s="392" t="e">
        <f ca="1" t="shared" si="30"/>
        <v>#VALUE!</v>
      </c>
      <c r="S124" s="393" t="e">
        <f ca="1" t="shared" si="31"/>
        <v>#VALUE!</v>
      </c>
      <c r="T124" s="408"/>
    </row>
    <row r="125" spans="1:20">
      <c r="A125" s="369"/>
      <c r="B125" s="370"/>
      <c r="C125" s="376"/>
      <c r="D125" s="372"/>
      <c r="E125" s="372"/>
      <c r="F125" s="373" t="e">
        <f ca="1" t="shared" si="33"/>
        <v>#VALUE!</v>
      </c>
      <c r="G125" s="374" t="e">
        <f ca="1" t="shared" si="32"/>
        <v>#VALUE!</v>
      </c>
      <c r="H125" s="375"/>
      <c r="I125" s="392" t="e">
        <f ca="1" t="shared" si="24"/>
        <v>#VALUE!</v>
      </c>
      <c r="J125" s="393" t="e">
        <f ca="1" t="shared" si="25"/>
        <v>#VALUE!</v>
      </c>
      <c r="K125" s="394"/>
      <c r="L125" s="392" t="e">
        <f ca="1" t="shared" si="26"/>
        <v>#VALUE!</v>
      </c>
      <c r="M125" s="395" t="e">
        <f ca="1" t="shared" si="27"/>
        <v>#VALUE!</v>
      </c>
      <c r="N125" s="375"/>
      <c r="O125" s="392" t="e">
        <f ca="1" t="shared" si="28"/>
        <v>#VALUE!</v>
      </c>
      <c r="P125" s="393" t="e">
        <f ca="1" t="shared" si="29"/>
        <v>#VALUE!</v>
      </c>
      <c r="Q125" s="394"/>
      <c r="R125" s="392" t="e">
        <f ca="1" t="shared" si="30"/>
        <v>#VALUE!</v>
      </c>
      <c r="S125" s="393" t="e">
        <f ca="1" t="shared" si="31"/>
        <v>#VALUE!</v>
      </c>
      <c r="T125" s="408"/>
    </row>
    <row r="126" spans="1:20">
      <c r="A126" s="369"/>
      <c r="B126" s="370"/>
      <c r="C126" s="376"/>
      <c r="D126" s="372"/>
      <c r="E126" s="372"/>
      <c r="F126" s="373" t="e">
        <f ca="1" t="shared" si="33"/>
        <v>#VALUE!</v>
      </c>
      <c r="G126" s="374" t="e">
        <f ca="1" t="shared" si="32"/>
        <v>#VALUE!</v>
      </c>
      <c r="H126" s="375"/>
      <c r="I126" s="392" t="e">
        <f ca="1" t="shared" si="24"/>
        <v>#VALUE!</v>
      </c>
      <c r="J126" s="393" t="e">
        <f ca="1" t="shared" si="25"/>
        <v>#VALUE!</v>
      </c>
      <c r="K126" s="394"/>
      <c r="L126" s="392" t="e">
        <f ca="1" t="shared" si="26"/>
        <v>#VALUE!</v>
      </c>
      <c r="M126" s="395" t="e">
        <f ca="1" t="shared" si="27"/>
        <v>#VALUE!</v>
      </c>
      <c r="N126" s="375"/>
      <c r="O126" s="392" t="e">
        <f ca="1" t="shared" si="28"/>
        <v>#VALUE!</v>
      </c>
      <c r="P126" s="393" t="e">
        <f ca="1" t="shared" si="29"/>
        <v>#VALUE!</v>
      </c>
      <c r="Q126" s="394"/>
      <c r="R126" s="392" t="e">
        <f ca="1" t="shared" si="30"/>
        <v>#VALUE!</v>
      </c>
      <c r="S126" s="393" t="e">
        <f ca="1" t="shared" si="31"/>
        <v>#VALUE!</v>
      </c>
      <c r="T126" s="408"/>
    </row>
    <row r="127" spans="1:20">
      <c r="A127" s="369"/>
      <c r="B127" s="370"/>
      <c r="C127" s="376"/>
      <c r="D127" s="372"/>
      <c r="E127" s="372"/>
      <c r="F127" s="373" t="e">
        <f ca="1" t="shared" si="33"/>
        <v>#VALUE!</v>
      </c>
      <c r="G127" s="374" t="e">
        <f ca="1" t="shared" si="32"/>
        <v>#VALUE!</v>
      </c>
      <c r="H127" s="375"/>
      <c r="I127" s="392" t="e">
        <f ca="1" t="shared" si="24"/>
        <v>#VALUE!</v>
      </c>
      <c r="J127" s="393" t="e">
        <f ca="1" t="shared" si="25"/>
        <v>#VALUE!</v>
      </c>
      <c r="K127" s="394"/>
      <c r="L127" s="392" t="e">
        <f ca="1" t="shared" si="26"/>
        <v>#VALUE!</v>
      </c>
      <c r="M127" s="395" t="e">
        <f ca="1" t="shared" si="27"/>
        <v>#VALUE!</v>
      </c>
      <c r="N127" s="375"/>
      <c r="O127" s="392" t="e">
        <f ca="1" t="shared" si="28"/>
        <v>#VALUE!</v>
      </c>
      <c r="P127" s="393" t="e">
        <f ca="1" t="shared" si="29"/>
        <v>#VALUE!</v>
      </c>
      <c r="Q127" s="394"/>
      <c r="R127" s="392" t="e">
        <f ca="1" t="shared" si="30"/>
        <v>#VALUE!</v>
      </c>
      <c r="S127" s="393" t="e">
        <f ca="1" t="shared" si="31"/>
        <v>#VALUE!</v>
      </c>
      <c r="T127" s="408"/>
    </row>
    <row r="128" spans="1:20">
      <c r="A128" s="369"/>
      <c r="B128" s="370"/>
      <c r="C128" s="376"/>
      <c r="D128" s="372"/>
      <c r="E128" s="372"/>
      <c r="F128" s="373" t="e">
        <f ca="1" t="shared" si="33"/>
        <v>#VALUE!</v>
      </c>
      <c r="G128" s="374" t="e">
        <f ca="1" t="shared" si="32"/>
        <v>#VALUE!</v>
      </c>
      <c r="H128" s="375"/>
      <c r="I128" s="392" t="e">
        <f ca="1" t="shared" si="24"/>
        <v>#VALUE!</v>
      </c>
      <c r="J128" s="393" t="e">
        <f ca="1" t="shared" si="25"/>
        <v>#VALUE!</v>
      </c>
      <c r="K128" s="394"/>
      <c r="L128" s="392" t="e">
        <f ca="1" t="shared" si="26"/>
        <v>#VALUE!</v>
      </c>
      <c r="M128" s="395" t="e">
        <f ca="1" t="shared" si="27"/>
        <v>#VALUE!</v>
      </c>
      <c r="N128" s="375"/>
      <c r="O128" s="392" t="e">
        <f ca="1" t="shared" si="28"/>
        <v>#VALUE!</v>
      </c>
      <c r="P128" s="393" t="e">
        <f ca="1" t="shared" si="29"/>
        <v>#VALUE!</v>
      </c>
      <c r="Q128" s="394"/>
      <c r="R128" s="392" t="e">
        <f ca="1" t="shared" si="30"/>
        <v>#VALUE!</v>
      </c>
      <c r="S128" s="393" t="e">
        <f ca="1" t="shared" si="31"/>
        <v>#VALUE!</v>
      </c>
      <c r="T128" s="408"/>
    </row>
    <row r="129" spans="1:20">
      <c r="A129" s="369"/>
      <c r="B129" s="370"/>
      <c r="C129" s="376"/>
      <c r="D129" s="372"/>
      <c r="E129" s="372"/>
      <c r="F129" s="373" t="e">
        <f ca="1" t="shared" si="33"/>
        <v>#VALUE!</v>
      </c>
      <c r="G129" s="374" t="e">
        <f ca="1" t="shared" si="32"/>
        <v>#VALUE!</v>
      </c>
      <c r="H129" s="375"/>
      <c r="I129" s="392" t="e">
        <f ca="1" t="shared" si="24"/>
        <v>#VALUE!</v>
      </c>
      <c r="J129" s="393" t="e">
        <f ca="1" t="shared" si="25"/>
        <v>#VALUE!</v>
      </c>
      <c r="K129" s="394"/>
      <c r="L129" s="392" t="e">
        <f ca="1" t="shared" si="26"/>
        <v>#VALUE!</v>
      </c>
      <c r="M129" s="395" t="e">
        <f ca="1" t="shared" si="27"/>
        <v>#VALUE!</v>
      </c>
      <c r="N129" s="375"/>
      <c r="O129" s="392" t="e">
        <f ca="1" t="shared" si="28"/>
        <v>#VALUE!</v>
      </c>
      <c r="P129" s="393" t="e">
        <f ca="1" t="shared" si="29"/>
        <v>#VALUE!</v>
      </c>
      <c r="Q129" s="394"/>
      <c r="R129" s="392" t="e">
        <f ca="1" t="shared" si="30"/>
        <v>#VALUE!</v>
      </c>
      <c r="S129" s="393" t="e">
        <f ca="1" t="shared" si="31"/>
        <v>#VALUE!</v>
      </c>
      <c r="T129" s="408"/>
    </row>
    <row r="130" spans="1:20">
      <c r="A130" s="369"/>
      <c r="B130" s="370"/>
      <c r="C130" s="376"/>
      <c r="D130" s="372"/>
      <c r="E130" s="372"/>
      <c r="F130" s="373" t="e">
        <f ca="1" t="shared" si="33"/>
        <v>#VALUE!</v>
      </c>
      <c r="G130" s="374" t="e">
        <f ca="1" t="shared" si="32"/>
        <v>#VALUE!</v>
      </c>
      <c r="H130" s="375"/>
      <c r="I130" s="392" t="e">
        <f ca="1" t="shared" si="24"/>
        <v>#VALUE!</v>
      </c>
      <c r="J130" s="393" t="e">
        <f ca="1" t="shared" si="25"/>
        <v>#VALUE!</v>
      </c>
      <c r="K130" s="394"/>
      <c r="L130" s="392" t="e">
        <f ca="1" t="shared" si="26"/>
        <v>#VALUE!</v>
      </c>
      <c r="M130" s="395" t="e">
        <f ca="1" t="shared" si="27"/>
        <v>#VALUE!</v>
      </c>
      <c r="N130" s="375"/>
      <c r="O130" s="392" t="e">
        <f ca="1" t="shared" si="28"/>
        <v>#VALUE!</v>
      </c>
      <c r="P130" s="393" t="e">
        <f ca="1" t="shared" si="29"/>
        <v>#VALUE!</v>
      </c>
      <c r="Q130" s="394"/>
      <c r="R130" s="392" t="e">
        <f ca="1" t="shared" si="30"/>
        <v>#VALUE!</v>
      </c>
      <c r="S130" s="393" t="e">
        <f ca="1" t="shared" si="31"/>
        <v>#VALUE!</v>
      </c>
      <c r="T130" s="408"/>
    </row>
    <row r="131" spans="1:20">
      <c r="A131" s="369"/>
      <c r="B131" s="370"/>
      <c r="C131" s="376"/>
      <c r="D131" s="372"/>
      <c r="E131" s="372"/>
      <c r="F131" s="373" t="e">
        <f ca="1" t="shared" si="33"/>
        <v>#VALUE!</v>
      </c>
      <c r="G131" s="374" t="e">
        <f ca="1" t="shared" si="32"/>
        <v>#VALUE!</v>
      </c>
      <c r="H131" s="375"/>
      <c r="I131" s="392" t="e">
        <f ca="1" t="shared" si="24"/>
        <v>#VALUE!</v>
      </c>
      <c r="J131" s="393" t="e">
        <f ca="1" t="shared" si="25"/>
        <v>#VALUE!</v>
      </c>
      <c r="K131" s="394"/>
      <c r="L131" s="392" t="e">
        <f ca="1" t="shared" si="26"/>
        <v>#VALUE!</v>
      </c>
      <c r="M131" s="395" t="e">
        <f ca="1" t="shared" si="27"/>
        <v>#VALUE!</v>
      </c>
      <c r="N131" s="375"/>
      <c r="O131" s="392" t="e">
        <f ca="1" t="shared" si="28"/>
        <v>#VALUE!</v>
      </c>
      <c r="P131" s="393" t="e">
        <f ca="1" t="shared" si="29"/>
        <v>#VALUE!</v>
      </c>
      <c r="Q131" s="394"/>
      <c r="R131" s="392" t="e">
        <f ca="1" t="shared" si="30"/>
        <v>#VALUE!</v>
      </c>
      <c r="S131" s="393" t="e">
        <f ca="1" t="shared" si="31"/>
        <v>#VALUE!</v>
      </c>
      <c r="T131" s="408"/>
    </row>
    <row r="132" spans="1:20">
      <c r="A132" s="369"/>
      <c r="B132" s="370"/>
      <c r="C132" s="376"/>
      <c r="D132" s="372"/>
      <c r="E132" s="372"/>
      <c r="F132" s="373" t="e">
        <f ca="1" t="shared" si="33"/>
        <v>#VALUE!</v>
      </c>
      <c r="G132" s="374" t="e">
        <f ca="1" t="shared" si="32"/>
        <v>#VALUE!</v>
      </c>
      <c r="H132" s="375"/>
      <c r="I132" s="392" t="e">
        <f ca="1" t="shared" si="24"/>
        <v>#VALUE!</v>
      </c>
      <c r="J132" s="393" t="e">
        <f ca="1" t="shared" si="25"/>
        <v>#VALUE!</v>
      </c>
      <c r="K132" s="394"/>
      <c r="L132" s="392" t="e">
        <f ca="1" t="shared" si="26"/>
        <v>#VALUE!</v>
      </c>
      <c r="M132" s="395" t="e">
        <f ca="1" t="shared" si="27"/>
        <v>#VALUE!</v>
      </c>
      <c r="N132" s="375"/>
      <c r="O132" s="392" t="e">
        <f ca="1" t="shared" si="28"/>
        <v>#VALUE!</v>
      </c>
      <c r="P132" s="393" t="e">
        <f ca="1" t="shared" si="29"/>
        <v>#VALUE!</v>
      </c>
      <c r="Q132" s="394"/>
      <c r="R132" s="392" t="e">
        <f ca="1" t="shared" si="30"/>
        <v>#VALUE!</v>
      </c>
      <c r="S132" s="393" t="e">
        <f ca="1" t="shared" si="31"/>
        <v>#VALUE!</v>
      </c>
      <c r="T132" s="408"/>
    </row>
    <row r="133" spans="1:20">
      <c r="A133" s="369"/>
      <c r="B133" s="370"/>
      <c r="C133" s="376"/>
      <c r="D133" s="372"/>
      <c r="E133" s="372"/>
      <c r="F133" s="373" t="e">
        <f ca="1" t="shared" si="33"/>
        <v>#VALUE!</v>
      </c>
      <c r="G133" s="374" t="e">
        <f ca="1" t="shared" si="32"/>
        <v>#VALUE!</v>
      </c>
      <c r="H133" s="375"/>
      <c r="I133" s="392" t="e">
        <f ca="1" t="shared" si="24"/>
        <v>#VALUE!</v>
      </c>
      <c r="J133" s="393" t="e">
        <f ca="1" t="shared" si="25"/>
        <v>#VALUE!</v>
      </c>
      <c r="K133" s="394"/>
      <c r="L133" s="392" t="e">
        <f ca="1" t="shared" si="26"/>
        <v>#VALUE!</v>
      </c>
      <c r="M133" s="395" t="e">
        <f ca="1" t="shared" si="27"/>
        <v>#VALUE!</v>
      </c>
      <c r="N133" s="375"/>
      <c r="O133" s="392" t="e">
        <f ca="1" t="shared" si="28"/>
        <v>#VALUE!</v>
      </c>
      <c r="P133" s="393" t="e">
        <f ca="1" t="shared" si="29"/>
        <v>#VALUE!</v>
      </c>
      <c r="Q133" s="394"/>
      <c r="R133" s="392" t="e">
        <f ca="1" t="shared" si="30"/>
        <v>#VALUE!</v>
      </c>
      <c r="S133" s="393" t="e">
        <f ca="1" t="shared" si="31"/>
        <v>#VALUE!</v>
      </c>
      <c r="T133" s="408"/>
    </row>
    <row r="134" spans="1:20">
      <c r="A134" s="369"/>
      <c r="B134" s="370"/>
      <c r="C134" s="376"/>
      <c r="D134" s="372"/>
      <c r="E134" s="372"/>
      <c r="F134" s="373" t="e">
        <f ca="1" t="shared" si="33"/>
        <v>#VALUE!</v>
      </c>
      <c r="G134" s="374" t="e">
        <f ca="1" t="shared" si="32"/>
        <v>#VALUE!</v>
      </c>
      <c r="H134" s="375"/>
      <c r="I134" s="392" t="e">
        <f ca="1" t="shared" si="24"/>
        <v>#VALUE!</v>
      </c>
      <c r="J134" s="393" t="e">
        <f ca="1" t="shared" si="25"/>
        <v>#VALUE!</v>
      </c>
      <c r="K134" s="394"/>
      <c r="L134" s="392" t="e">
        <f ca="1" t="shared" si="26"/>
        <v>#VALUE!</v>
      </c>
      <c r="M134" s="395" t="e">
        <f ca="1" t="shared" si="27"/>
        <v>#VALUE!</v>
      </c>
      <c r="N134" s="375"/>
      <c r="O134" s="392" t="e">
        <f ca="1" t="shared" si="28"/>
        <v>#VALUE!</v>
      </c>
      <c r="P134" s="393" t="e">
        <f ca="1" t="shared" si="29"/>
        <v>#VALUE!</v>
      </c>
      <c r="Q134" s="394"/>
      <c r="R134" s="392" t="e">
        <f ca="1" t="shared" si="30"/>
        <v>#VALUE!</v>
      </c>
      <c r="S134" s="393" t="e">
        <f ca="1" t="shared" si="31"/>
        <v>#VALUE!</v>
      </c>
      <c r="T134" s="408"/>
    </row>
    <row r="135" spans="1:20">
      <c r="A135" s="369"/>
      <c r="B135" s="370"/>
      <c r="C135" s="376"/>
      <c r="D135" s="372"/>
      <c r="E135" s="372"/>
      <c r="F135" s="373" t="e">
        <f ca="1" t="shared" si="33"/>
        <v>#VALUE!</v>
      </c>
      <c r="G135" s="374" t="e">
        <f ca="1" t="shared" si="32"/>
        <v>#VALUE!</v>
      </c>
      <c r="H135" s="375"/>
      <c r="I135" s="392" t="e">
        <f ca="1" t="shared" si="24"/>
        <v>#VALUE!</v>
      </c>
      <c r="J135" s="393" t="e">
        <f ca="1" t="shared" si="25"/>
        <v>#VALUE!</v>
      </c>
      <c r="K135" s="394"/>
      <c r="L135" s="392" t="e">
        <f ca="1" t="shared" si="26"/>
        <v>#VALUE!</v>
      </c>
      <c r="M135" s="395" t="e">
        <f ca="1" t="shared" si="27"/>
        <v>#VALUE!</v>
      </c>
      <c r="N135" s="375"/>
      <c r="O135" s="392" t="e">
        <f ca="1" t="shared" si="28"/>
        <v>#VALUE!</v>
      </c>
      <c r="P135" s="393" t="e">
        <f ca="1" t="shared" si="29"/>
        <v>#VALUE!</v>
      </c>
      <c r="Q135" s="394"/>
      <c r="R135" s="392" t="e">
        <f ca="1" t="shared" si="30"/>
        <v>#VALUE!</v>
      </c>
      <c r="S135" s="393" t="e">
        <f ca="1" t="shared" si="31"/>
        <v>#VALUE!</v>
      </c>
      <c r="T135" s="408"/>
    </row>
    <row r="136" spans="1:20">
      <c r="A136" s="369"/>
      <c r="B136" s="370"/>
      <c r="C136" s="376"/>
      <c r="D136" s="372"/>
      <c r="E136" s="372"/>
      <c r="F136" s="373" t="e">
        <f ca="1" t="shared" si="33"/>
        <v>#VALUE!</v>
      </c>
      <c r="G136" s="374" t="e">
        <f ca="1" t="shared" si="32"/>
        <v>#VALUE!</v>
      </c>
      <c r="H136" s="375"/>
      <c r="I136" s="392" t="e">
        <f ca="1" t="shared" si="24"/>
        <v>#VALUE!</v>
      </c>
      <c r="J136" s="393" t="e">
        <f ca="1" t="shared" si="25"/>
        <v>#VALUE!</v>
      </c>
      <c r="K136" s="394"/>
      <c r="L136" s="392" t="e">
        <f ca="1" t="shared" si="26"/>
        <v>#VALUE!</v>
      </c>
      <c r="M136" s="395" t="e">
        <f ca="1" t="shared" si="27"/>
        <v>#VALUE!</v>
      </c>
      <c r="N136" s="375"/>
      <c r="O136" s="392" t="e">
        <f ca="1" t="shared" si="28"/>
        <v>#VALUE!</v>
      </c>
      <c r="P136" s="393" t="e">
        <f ca="1" t="shared" si="29"/>
        <v>#VALUE!</v>
      </c>
      <c r="Q136" s="394"/>
      <c r="R136" s="392" t="e">
        <f ca="1" t="shared" si="30"/>
        <v>#VALUE!</v>
      </c>
      <c r="S136" s="393" t="e">
        <f ca="1" t="shared" si="31"/>
        <v>#VALUE!</v>
      </c>
      <c r="T136" s="408"/>
    </row>
    <row r="137" spans="1:20">
      <c r="A137" s="369"/>
      <c r="B137" s="370"/>
      <c r="C137" s="376"/>
      <c r="D137" s="372"/>
      <c r="E137" s="372"/>
      <c r="F137" s="373" t="e">
        <f ca="1" t="shared" si="33"/>
        <v>#VALUE!</v>
      </c>
      <c r="G137" s="374" t="e">
        <f ca="1" t="shared" si="32"/>
        <v>#VALUE!</v>
      </c>
      <c r="H137" s="375"/>
      <c r="I137" s="392" t="e">
        <f ca="1" t="shared" si="24"/>
        <v>#VALUE!</v>
      </c>
      <c r="J137" s="393" t="e">
        <f ca="1" t="shared" si="25"/>
        <v>#VALUE!</v>
      </c>
      <c r="K137" s="394"/>
      <c r="L137" s="392" t="e">
        <f ca="1" t="shared" si="26"/>
        <v>#VALUE!</v>
      </c>
      <c r="M137" s="395" t="e">
        <f ca="1" t="shared" si="27"/>
        <v>#VALUE!</v>
      </c>
      <c r="N137" s="375"/>
      <c r="O137" s="392" t="e">
        <f ca="1" t="shared" si="28"/>
        <v>#VALUE!</v>
      </c>
      <c r="P137" s="393" t="e">
        <f ca="1" t="shared" si="29"/>
        <v>#VALUE!</v>
      </c>
      <c r="Q137" s="394"/>
      <c r="R137" s="392" t="e">
        <f ca="1" t="shared" si="30"/>
        <v>#VALUE!</v>
      </c>
      <c r="S137" s="393" t="e">
        <f ca="1" t="shared" si="31"/>
        <v>#VALUE!</v>
      </c>
      <c r="T137" s="408"/>
    </row>
    <row r="138" spans="1:20">
      <c r="A138" s="369"/>
      <c r="B138" s="370"/>
      <c r="C138" s="376"/>
      <c r="D138" s="372"/>
      <c r="E138" s="372"/>
      <c r="F138" s="373" t="e">
        <f ca="1" t="shared" si="33"/>
        <v>#VALUE!</v>
      </c>
      <c r="G138" s="374" t="e">
        <f ca="1" t="shared" si="32"/>
        <v>#VALUE!</v>
      </c>
      <c r="H138" s="375"/>
      <c r="I138" s="392" t="e">
        <f ca="1" t="shared" si="24"/>
        <v>#VALUE!</v>
      </c>
      <c r="J138" s="393" t="e">
        <f ca="1" t="shared" si="25"/>
        <v>#VALUE!</v>
      </c>
      <c r="K138" s="394"/>
      <c r="L138" s="392" t="e">
        <f ca="1" t="shared" si="26"/>
        <v>#VALUE!</v>
      </c>
      <c r="M138" s="395" t="e">
        <f ca="1" t="shared" si="27"/>
        <v>#VALUE!</v>
      </c>
      <c r="N138" s="375"/>
      <c r="O138" s="392" t="e">
        <f ca="1" t="shared" si="28"/>
        <v>#VALUE!</v>
      </c>
      <c r="P138" s="393" t="e">
        <f ca="1" t="shared" si="29"/>
        <v>#VALUE!</v>
      </c>
      <c r="Q138" s="394"/>
      <c r="R138" s="392" t="e">
        <f ca="1" t="shared" si="30"/>
        <v>#VALUE!</v>
      </c>
      <c r="S138" s="393" t="e">
        <f ca="1" t="shared" si="31"/>
        <v>#VALUE!</v>
      </c>
      <c r="T138" s="408"/>
    </row>
  </sheetData>
  <sheetProtection selectLockedCells="1" formatCells="0"/>
  <mergeCells count="24">
    <mergeCell ref="A1:J1"/>
    <mergeCell ref="K1:T1"/>
    <mergeCell ref="A2:J2"/>
    <mergeCell ref="K2:T2"/>
    <mergeCell ref="A3:D3"/>
    <mergeCell ref="E3:J3"/>
    <mergeCell ref="K3:N3"/>
    <mergeCell ref="O3:T3"/>
    <mergeCell ref="A4:D4"/>
    <mergeCell ref="E4:J4"/>
    <mergeCell ref="K4:N4"/>
    <mergeCell ref="O4:T4"/>
    <mergeCell ref="A5:D5"/>
    <mergeCell ref="E5:J5"/>
    <mergeCell ref="K5:N5"/>
    <mergeCell ref="O5:T5"/>
    <mergeCell ref="A6:D6"/>
    <mergeCell ref="E6:J6"/>
    <mergeCell ref="K6:N6"/>
    <mergeCell ref="O6:T6"/>
    <mergeCell ref="A7:T7"/>
    <mergeCell ref="C8:G8"/>
    <mergeCell ref="H8:S8"/>
    <mergeCell ref="A8:A9"/>
  </mergeCells>
  <dataValidations count="1">
    <dataValidation type="list" allowBlank="1" showInputMessage="1" showErrorMessage="1" sqref="A2:B2">
      <formula1>"01 Funktionsprüfung,02 Maßprüfung,03 Prozessfähigkeitsnachweis,04 Beschaffenheit/Attributiv,05 Produktionstechn. Merkmale,06 EMPB-Verfahrensparameter,09 Werkstoffprüfung/Zertifikate,10 Anlieferform/Verpackung,11 Fertigungs-/Montageversuch,12 Sonstiges"</formula1>
    </dataValidation>
  </dataValidations>
  <pageMargins left="0.590551181102362" right="0.275590551181102" top="0.47244094488189" bottom="0.31496062992126" header="0.31496062992126" footer="0.31496062992126"/>
  <pageSetup paperSize="9" scale="88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38"/>
  <sheetViews>
    <sheetView workbookViewId="0">
      <pane ySplit="9" topLeftCell="A10" activePane="bottomLeft" state="frozen"/>
      <selection/>
      <selection pane="bottomLeft" activeCell="O4" sqref="O4:T5"/>
    </sheetView>
  </sheetViews>
  <sheetFormatPr defaultColWidth="11" defaultRowHeight="12.75"/>
  <cols>
    <col min="1" max="2" width="4.14285714285714" style="350" customWidth="1"/>
    <col min="3" max="3" width="7.28571428571429" customWidth="1"/>
    <col min="4" max="5" width="6.28571428571429" customWidth="1"/>
    <col min="6" max="8" width="7" customWidth="1"/>
    <col min="9" max="10" width="2.28571428571429" customWidth="1"/>
    <col min="11" max="11" width="6.84761904761905" customWidth="1"/>
    <col min="12" max="13" width="2.28571428571429" customWidth="1"/>
    <col min="14" max="14" width="6.84761904761905" customWidth="1"/>
    <col min="15" max="16" width="2.28571428571429" customWidth="1"/>
    <col min="17" max="17" width="6.84761904761905" customWidth="1"/>
    <col min="18" max="19" width="2.28571428571429" customWidth="1"/>
    <col min="20" max="20" width="25.847619047619" customWidth="1"/>
  </cols>
  <sheetData>
    <row r="1" ht="16.5" customHeight="1" spans="1:21">
      <c r="A1" s="49" t="s">
        <v>47</v>
      </c>
      <c r="B1" s="50"/>
      <c r="C1" s="50"/>
      <c r="D1" s="50"/>
      <c r="E1" s="50"/>
      <c r="F1" s="50"/>
      <c r="G1" s="50"/>
      <c r="H1" s="50"/>
      <c r="I1" s="50"/>
      <c r="J1" s="138"/>
      <c r="K1" s="377" t="s">
        <v>48</v>
      </c>
      <c r="L1" s="378"/>
      <c r="M1" s="378"/>
      <c r="N1" s="378"/>
      <c r="O1" s="378"/>
      <c r="P1" s="378"/>
      <c r="Q1" s="378"/>
      <c r="R1" s="378"/>
      <c r="S1" s="378"/>
      <c r="T1" s="396"/>
      <c r="U1" s="164"/>
    </row>
    <row r="2" ht="16.5" customHeight="1" spans="1:20">
      <c r="A2" s="51" t="s">
        <v>49</v>
      </c>
      <c r="B2" s="52"/>
      <c r="C2" s="52"/>
      <c r="D2" s="52"/>
      <c r="E2" s="52"/>
      <c r="F2" s="52"/>
      <c r="G2" s="52"/>
      <c r="H2" s="52"/>
      <c r="I2" s="52"/>
      <c r="J2" s="53"/>
      <c r="K2" s="379"/>
      <c r="L2" s="380"/>
      <c r="M2" s="380"/>
      <c r="N2" s="380"/>
      <c r="O2" s="380"/>
      <c r="P2" s="380"/>
      <c r="Q2" s="380"/>
      <c r="R2" s="380"/>
      <c r="S2" s="380"/>
      <c r="T2" s="397"/>
    </row>
    <row r="3" s="43" customFormat="1" ht="14.25" customHeight="1" spans="1:20">
      <c r="A3" s="351" t="s">
        <v>50</v>
      </c>
      <c r="B3" s="100"/>
      <c r="C3" s="100"/>
      <c r="D3" s="100"/>
      <c r="E3" s="58" t="str">
        <f>IF(coversheet!B22="","",coversheet!B22)</f>
        <v>KTK Mouldtec GmbH</v>
      </c>
      <c r="F3" s="58"/>
      <c r="G3" s="58"/>
      <c r="H3" s="58"/>
      <c r="I3" s="58"/>
      <c r="J3" s="381"/>
      <c r="K3" s="56" t="s">
        <v>51</v>
      </c>
      <c r="L3" s="61"/>
      <c r="M3" s="61"/>
      <c r="N3" s="61"/>
      <c r="O3" s="61"/>
      <c r="P3" s="61"/>
      <c r="Q3" s="61"/>
      <c r="R3" s="61"/>
      <c r="S3" s="61"/>
      <c r="T3" s="398"/>
    </row>
    <row r="4" ht="13.5" customHeight="1" spans="1:20">
      <c r="A4" s="62" t="s">
        <v>15</v>
      </c>
      <c r="B4" s="63"/>
      <c r="C4" s="63"/>
      <c r="D4" s="63"/>
      <c r="E4" s="64" t="str">
        <f>IF(coversheet!B23="","",coversheet!B23)</f>
        <v>${ktk_project_number}</v>
      </c>
      <c r="F4" s="64"/>
      <c r="G4" s="64"/>
      <c r="H4" s="64"/>
      <c r="I4" s="64"/>
      <c r="J4" s="382"/>
      <c r="K4" s="62" t="str">
        <f>coversheet!F23</f>
        <v>ISR number </v>
      </c>
      <c r="L4" s="63"/>
      <c r="M4" s="63"/>
      <c r="N4" s="63"/>
      <c r="O4" s="383" t="s">
        <v>52</v>
      </c>
      <c r="P4" s="383"/>
      <c r="Q4" s="383"/>
      <c r="R4" s="383"/>
      <c r="S4" s="383"/>
      <c r="T4" s="399"/>
    </row>
    <row r="5" customHeight="1" spans="1:20">
      <c r="A5" s="65" t="str">
        <f>coversheet!A24</f>
        <v>part number</v>
      </c>
      <c r="B5" s="66"/>
      <c r="C5" s="66"/>
      <c r="D5" s="66"/>
      <c r="E5" s="67" t="str">
        <f>IF(coversheet!B24="","",coversheet!B24)</f>
        <v>${part_number}</v>
      </c>
      <c r="F5" s="67"/>
      <c r="G5" s="67"/>
      <c r="H5" s="67"/>
      <c r="I5" s="67"/>
      <c r="J5" s="384"/>
      <c r="K5" s="65" t="s">
        <v>53</v>
      </c>
      <c r="L5" s="66"/>
      <c r="M5" s="66"/>
      <c r="N5" s="66"/>
      <c r="O5" s="385" t="s">
        <v>54</v>
      </c>
      <c r="P5" s="385"/>
      <c r="Q5" s="385"/>
      <c r="R5" s="385"/>
      <c r="S5" s="385"/>
      <c r="T5" s="400"/>
    </row>
    <row r="6" customHeight="1" spans="1:20">
      <c r="A6" s="352" t="str">
        <f>coversheet!A25</f>
        <v>INDEX</v>
      </c>
      <c r="B6" s="353"/>
      <c r="C6" s="353"/>
      <c r="D6" s="353"/>
      <c r="E6" s="354" t="str">
        <f>IF(coversheet!B25="","",coversheet!B25)</f>
        <v>${index}</v>
      </c>
      <c r="F6" s="354"/>
      <c r="G6" s="354"/>
      <c r="H6" s="354"/>
      <c r="I6" s="354"/>
      <c r="J6" s="386"/>
      <c r="K6" s="352" t="str">
        <f>coversheet!F25</f>
        <v>INDEX</v>
      </c>
      <c r="L6" s="353"/>
      <c r="M6" s="353"/>
      <c r="N6" s="353"/>
      <c r="O6" s="387" t="str">
        <f>IF(coversheet!J25="","",coversheet!J25)</f>
        <v/>
      </c>
      <c r="P6" s="387"/>
      <c r="Q6" s="387"/>
      <c r="R6" s="387"/>
      <c r="S6" s="387"/>
      <c r="T6" s="401"/>
    </row>
    <row r="7" s="348" customFormat="1" ht="14.25" customHeight="1" spans="1:20">
      <c r="A7" s="72" t="s">
        <v>55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402"/>
    </row>
    <row r="8" customHeight="1" spans="1:20">
      <c r="A8" s="356" t="s">
        <v>56</v>
      </c>
      <c r="B8" s="357"/>
      <c r="C8" s="358" t="s">
        <v>57</v>
      </c>
      <c r="D8" s="359"/>
      <c r="E8" s="359"/>
      <c r="F8" s="359"/>
      <c r="G8" s="360"/>
      <c r="H8" s="361" t="s">
        <v>58</v>
      </c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403"/>
      <c r="T8" s="404" t="s">
        <v>59</v>
      </c>
    </row>
    <row r="9" ht="22.55" spans="1:20">
      <c r="A9" s="362"/>
      <c r="B9" s="363"/>
      <c r="C9" s="364" t="s">
        <v>85</v>
      </c>
      <c r="D9" s="365" t="s">
        <v>61</v>
      </c>
      <c r="E9" s="365" t="s">
        <v>62</v>
      </c>
      <c r="F9" s="366" t="s">
        <v>86</v>
      </c>
      <c r="G9" s="367" t="s">
        <v>87</v>
      </c>
      <c r="H9" s="368" t="s">
        <v>65</v>
      </c>
      <c r="I9" s="389" t="s">
        <v>66</v>
      </c>
      <c r="J9" s="390" t="s">
        <v>67</v>
      </c>
      <c r="K9" s="391" t="s">
        <v>68</v>
      </c>
      <c r="L9" s="389" t="s">
        <v>66</v>
      </c>
      <c r="M9" s="390" t="s">
        <v>67</v>
      </c>
      <c r="N9" s="391" t="s">
        <v>69</v>
      </c>
      <c r="O9" s="389" t="s">
        <v>66</v>
      </c>
      <c r="P9" s="390" t="s">
        <v>67</v>
      </c>
      <c r="Q9" s="391" t="s">
        <v>70</v>
      </c>
      <c r="R9" s="389" t="s">
        <v>66</v>
      </c>
      <c r="S9" s="390" t="s">
        <v>67</v>
      </c>
      <c r="T9" s="405"/>
    </row>
    <row r="10" s="349" customFormat="1" spans="1:22">
      <c r="A10" s="369" t="s">
        <v>71</v>
      </c>
      <c r="B10" s="370"/>
      <c r="C10" s="371">
        <v>28.43</v>
      </c>
      <c r="D10" s="372">
        <v>0.15</v>
      </c>
      <c r="E10" s="372">
        <v>0.15</v>
      </c>
      <c r="F10" s="373">
        <f t="shared" ref="F10:F13" si="0">C10-E10</f>
        <v>28.28</v>
      </c>
      <c r="G10" s="374">
        <f t="shared" ref="G10:G16" si="1">C10+E10</f>
        <v>28.58</v>
      </c>
      <c r="H10" s="375">
        <v>28.43</v>
      </c>
      <c r="I10" s="392" t="e">
        <f ca="1" t="shared" ref="I10:I20" si="2">IF(AND(CELL("Typ",$C10)="w",CELL("Typ",H10)="w"),IF(OR(H10&lt;$F10,H10&gt;$G10),"#",""),"")</f>
        <v>#VALUE!</v>
      </c>
      <c r="J10" s="393" t="e">
        <f ca="1" t="shared" ref="J10:J20" si="3">IF(AND(CELL("Typ",$C10)="w",CELL("Typ",H10)="w"),IF(AND(H10&gt;=$F10,H10&lt;=$G10),"v",""),"")</f>
        <v>#VALUE!</v>
      </c>
      <c r="K10" s="394">
        <v>28.42</v>
      </c>
      <c r="L10" s="392" t="e">
        <f ca="1" t="shared" ref="L10:L20" si="4">IF(AND(CELL("Typ",$C10)="w",CELL("Typ",K10)="w"),IF(OR(K10&lt;$F10,K10&gt;$G10),"#",""),"")</f>
        <v>#VALUE!</v>
      </c>
      <c r="M10" s="395" t="e">
        <f ca="1" t="shared" ref="M10:M20" si="5">IF(AND(CELL("Typ",$C10)="w",CELL("Typ",K10)="w"),IF(AND(K10&gt;=$F10,K10&lt;=$G10),"v",""),"")</f>
        <v>#VALUE!</v>
      </c>
      <c r="N10" s="375">
        <v>28.42</v>
      </c>
      <c r="O10" s="392" t="e">
        <f ca="1" t="shared" ref="O10:O20" si="6">IF(AND(CELL("Typ",$C10)="w",CELL("Typ",N10)="w"),IF(OR(N10&lt;$F10,N10&gt;$G10),"#",""),"")</f>
        <v>#VALUE!</v>
      </c>
      <c r="P10" s="393" t="e">
        <f ca="1" t="shared" ref="P10:P20" si="7">IF(AND(CELL("Typ",$C10)="w",CELL("Typ",N10)="w"),IF(AND(N10&gt;=$F10,N10&lt;=$G10),"v",""),"")</f>
        <v>#VALUE!</v>
      </c>
      <c r="Q10" s="394">
        <v>28.43</v>
      </c>
      <c r="R10" s="392" t="e">
        <f ca="1" t="shared" ref="R10:R20" si="8">IF(AND(CELL("Typ",$C10)="w",CELL("Typ",Q10)="w"),IF(OR(Q10&lt;$F10,Q10&gt;$G10),"#",""),"")</f>
        <v>#VALUE!</v>
      </c>
      <c r="S10" s="393" t="e">
        <f ca="1" t="shared" ref="S10:S20" si="9">IF(AND(CELL("Typ",$C10)="w",CELL("Typ",Q10)="w"),IF(AND(Q10&gt;=$F10,Q10&lt;=$G10),"v",""),"")</f>
        <v>#VALUE!</v>
      </c>
      <c r="T10" s="406"/>
      <c r="V10" s="407"/>
    </row>
    <row r="11" spans="1:20">
      <c r="A11" s="369" t="s">
        <v>72</v>
      </c>
      <c r="B11" s="370"/>
      <c r="C11" s="376">
        <v>26.1</v>
      </c>
      <c r="D11" s="372">
        <v>0.15</v>
      </c>
      <c r="E11" s="372">
        <v>0.15</v>
      </c>
      <c r="F11" s="373">
        <f t="shared" si="0"/>
        <v>25.95</v>
      </c>
      <c r="G11" s="374">
        <f>C11+D11</f>
        <v>26.25</v>
      </c>
      <c r="H11" s="375">
        <v>26.12</v>
      </c>
      <c r="I11" s="392" t="e">
        <f ca="1" t="shared" si="2"/>
        <v>#VALUE!</v>
      </c>
      <c r="J11" s="393" t="e">
        <f ca="1" t="shared" si="3"/>
        <v>#VALUE!</v>
      </c>
      <c r="K11" s="394">
        <v>26.13</v>
      </c>
      <c r="L11" s="392" t="e">
        <f ca="1" t="shared" si="4"/>
        <v>#VALUE!</v>
      </c>
      <c r="M11" s="395" t="e">
        <f ca="1" t="shared" si="5"/>
        <v>#VALUE!</v>
      </c>
      <c r="N11" s="375">
        <v>26.13</v>
      </c>
      <c r="O11" s="392" t="e">
        <f ca="1" t="shared" si="6"/>
        <v>#VALUE!</v>
      </c>
      <c r="P11" s="393" t="e">
        <f ca="1" t="shared" si="7"/>
        <v>#VALUE!</v>
      </c>
      <c r="Q11" s="394">
        <v>26.13</v>
      </c>
      <c r="R11" s="392" t="e">
        <f ca="1" t="shared" si="8"/>
        <v>#VALUE!</v>
      </c>
      <c r="S11" s="393" t="e">
        <f ca="1" t="shared" si="9"/>
        <v>#VALUE!</v>
      </c>
      <c r="T11" s="408"/>
    </row>
    <row r="12" spans="1:20">
      <c r="A12" s="369" t="s">
        <v>73</v>
      </c>
      <c r="B12" s="370"/>
      <c r="C12" s="376">
        <v>67.59</v>
      </c>
      <c r="D12" s="372">
        <v>0.25</v>
      </c>
      <c r="E12" s="372">
        <v>0.25</v>
      </c>
      <c r="F12" s="373">
        <f t="shared" si="0"/>
        <v>67.34</v>
      </c>
      <c r="G12" s="374">
        <f t="shared" si="1"/>
        <v>67.84</v>
      </c>
      <c r="H12" s="375">
        <v>67.61</v>
      </c>
      <c r="I12" s="392" t="e">
        <f ca="1" t="shared" si="2"/>
        <v>#VALUE!</v>
      </c>
      <c r="J12" s="393" t="e">
        <f ca="1" t="shared" si="3"/>
        <v>#VALUE!</v>
      </c>
      <c r="K12" s="394">
        <v>67.61</v>
      </c>
      <c r="L12" s="392" t="e">
        <f ca="1" t="shared" si="4"/>
        <v>#VALUE!</v>
      </c>
      <c r="M12" s="395" t="e">
        <f ca="1" t="shared" si="5"/>
        <v>#VALUE!</v>
      </c>
      <c r="N12" s="375">
        <v>67.62</v>
      </c>
      <c r="O12" s="392" t="e">
        <f ca="1" t="shared" si="6"/>
        <v>#VALUE!</v>
      </c>
      <c r="P12" s="393" t="e">
        <f ca="1" t="shared" si="7"/>
        <v>#VALUE!</v>
      </c>
      <c r="Q12" s="394">
        <v>67.61</v>
      </c>
      <c r="R12" s="392" t="e">
        <f ca="1" t="shared" si="8"/>
        <v>#VALUE!</v>
      </c>
      <c r="S12" s="393" t="e">
        <f ca="1" t="shared" si="9"/>
        <v>#VALUE!</v>
      </c>
      <c r="T12" s="408"/>
    </row>
    <row r="13" spans="1:20">
      <c r="A13" s="369" t="s">
        <v>74</v>
      </c>
      <c r="B13" s="370"/>
      <c r="C13" s="376">
        <v>58.5</v>
      </c>
      <c r="D13" s="372">
        <v>0.25</v>
      </c>
      <c r="E13" s="372">
        <v>0.25</v>
      </c>
      <c r="F13" s="373">
        <f t="shared" si="0"/>
        <v>58.25</v>
      </c>
      <c r="G13" s="374">
        <f t="shared" si="1"/>
        <v>58.75</v>
      </c>
      <c r="H13" s="375">
        <v>58.55</v>
      </c>
      <c r="I13" s="392" t="e">
        <f ca="1" t="shared" si="2"/>
        <v>#VALUE!</v>
      </c>
      <c r="J13" s="393" t="e">
        <f ca="1" t="shared" si="3"/>
        <v>#VALUE!</v>
      </c>
      <c r="K13" s="394">
        <v>58.56</v>
      </c>
      <c r="L13" s="392" t="e">
        <f ca="1" t="shared" si="4"/>
        <v>#VALUE!</v>
      </c>
      <c r="M13" s="395" t="e">
        <f ca="1" t="shared" si="5"/>
        <v>#VALUE!</v>
      </c>
      <c r="N13" s="375">
        <v>58.55</v>
      </c>
      <c r="O13" s="392" t="e">
        <f ca="1" t="shared" si="6"/>
        <v>#VALUE!</v>
      </c>
      <c r="P13" s="393" t="e">
        <f ca="1" t="shared" si="7"/>
        <v>#VALUE!</v>
      </c>
      <c r="Q13" s="394">
        <v>58.56</v>
      </c>
      <c r="R13" s="392" t="e">
        <f ca="1" t="shared" si="8"/>
        <v>#VALUE!</v>
      </c>
      <c r="S13" s="393" t="e">
        <f ca="1" t="shared" si="9"/>
        <v>#VALUE!</v>
      </c>
      <c r="T13" s="408"/>
    </row>
    <row r="14" spans="1:20">
      <c r="A14" s="369" t="s">
        <v>75</v>
      </c>
      <c r="B14" s="370"/>
      <c r="C14" s="376">
        <v>56.33</v>
      </c>
      <c r="D14" s="372">
        <v>0.25</v>
      </c>
      <c r="E14" s="372">
        <v>0.25</v>
      </c>
      <c r="F14" s="373">
        <f t="shared" ref="F14:F19" si="10">C14-D14</f>
        <v>56.08</v>
      </c>
      <c r="G14" s="374">
        <f t="shared" si="1"/>
        <v>56.58</v>
      </c>
      <c r="H14" s="375">
        <v>56.33</v>
      </c>
      <c r="I14" s="392" t="e">
        <f ca="1" t="shared" si="2"/>
        <v>#VALUE!</v>
      </c>
      <c r="J14" s="393" t="e">
        <f ca="1" t="shared" si="3"/>
        <v>#VALUE!</v>
      </c>
      <c r="K14" s="394">
        <v>56.34</v>
      </c>
      <c r="L14" s="392" t="e">
        <f ca="1" t="shared" si="4"/>
        <v>#VALUE!</v>
      </c>
      <c r="M14" s="395" t="e">
        <f ca="1" t="shared" si="5"/>
        <v>#VALUE!</v>
      </c>
      <c r="N14" s="375">
        <v>56.33</v>
      </c>
      <c r="O14" s="392" t="e">
        <f ca="1" t="shared" si="6"/>
        <v>#VALUE!</v>
      </c>
      <c r="P14" s="393" t="e">
        <f ca="1" t="shared" si="7"/>
        <v>#VALUE!</v>
      </c>
      <c r="Q14" s="394">
        <v>56.34</v>
      </c>
      <c r="R14" s="392" t="e">
        <f ca="1" t="shared" si="8"/>
        <v>#VALUE!</v>
      </c>
      <c r="S14" s="393" t="e">
        <f ca="1" t="shared" si="9"/>
        <v>#VALUE!</v>
      </c>
      <c r="T14" s="408"/>
    </row>
    <row r="15" spans="1:20">
      <c r="A15" s="369" t="s">
        <v>76</v>
      </c>
      <c r="B15" s="370"/>
      <c r="C15" s="376">
        <v>3.75</v>
      </c>
      <c r="D15" s="372">
        <v>0.08</v>
      </c>
      <c r="E15" s="372">
        <v>0.08</v>
      </c>
      <c r="F15" s="373">
        <f t="shared" si="10"/>
        <v>3.67</v>
      </c>
      <c r="G15" s="374">
        <f t="shared" si="1"/>
        <v>3.83</v>
      </c>
      <c r="H15" s="375">
        <v>3.78</v>
      </c>
      <c r="I15" s="392" t="e">
        <f ca="1" t="shared" si="2"/>
        <v>#VALUE!</v>
      </c>
      <c r="J15" s="393" t="e">
        <f ca="1" t="shared" si="3"/>
        <v>#VALUE!</v>
      </c>
      <c r="K15" s="394">
        <v>3.76</v>
      </c>
      <c r="L15" s="392" t="e">
        <f ca="1" t="shared" si="4"/>
        <v>#VALUE!</v>
      </c>
      <c r="M15" s="395" t="e">
        <f ca="1" t="shared" si="5"/>
        <v>#VALUE!</v>
      </c>
      <c r="N15" s="375">
        <v>3.78</v>
      </c>
      <c r="O15" s="392" t="e">
        <f ca="1" t="shared" si="6"/>
        <v>#VALUE!</v>
      </c>
      <c r="P15" s="393" t="e">
        <f ca="1" t="shared" si="7"/>
        <v>#VALUE!</v>
      </c>
      <c r="Q15" s="394">
        <v>3.77</v>
      </c>
      <c r="R15" s="392" t="e">
        <f ca="1" t="shared" si="8"/>
        <v>#VALUE!</v>
      </c>
      <c r="S15" s="393" t="e">
        <f ca="1" t="shared" si="9"/>
        <v>#VALUE!</v>
      </c>
      <c r="T15" s="408"/>
    </row>
    <row r="16" spans="1:20">
      <c r="A16" s="369" t="s">
        <v>77</v>
      </c>
      <c r="B16" s="370"/>
      <c r="C16" s="376">
        <v>1.94</v>
      </c>
      <c r="D16" s="372">
        <v>0.05</v>
      </c>
      <c r="E16" s="372">
        <v>0.05</v>
      </c>
      <c r="F16" s="373">
        <f t="shared" ref="F16:F22" si="11">C16-E16</f>
        <v>1.89</v>
      </c>
      <c r="G16" s="374">
        <f t="shared" si="1"/>
        <v>1.99</v>
      </c>
      <c r="H16" s="375">
        <v>1.97</v>
      </c>
      <c r="I16" s="392" t="e">
        <f ca="1" t="shared" si="2"/>
        <v>#VALUE!</v>
      </c>
      <c r="J16" s="393" t="e">
        <f ca="1" t="shared" si="3"/>
        <v>#VALUE!</v>
      </c>
      <c r="K16" s="394">
        <v>1.96</v>
      </c>
      <c r="L16" s="392" t="e">
        <f ca="1" t="shared" si="4"/>
        <v>#VALUE!</v>
      </c>
      <c r="M16" s="395" t="e">
        <f ca="1" t="shared" si="5"/>
        <v>#VALUE!</v>
      </c>
      <c r="N16" s="375">
        <v>1.95</v>
      </c>
      <c r="O16" s="392" t="e">
        <f ca="1" t="shared" si="6"/>
        <v>#VALUE!</v>
      </c>
      <c r="P16" s="393" t="e">
        <f ca="1" t="shared" si="7"/>
        <v>#VALUE!</v>
      </c>
      <c r="Q16" s="394">
        <v>1.95</v>
      </c>
      <c r="R16" s="392" t="e">
        <f ca="1" t="shared" si="8"/>
        <v>#VALUE!</v>
      </c>
      <c r="S16" s="393" t="e">
        <f ca="1" t="shared" si="9"/>
        <v>#VALUE!</v>
      </c>
      <c r="T16" s="408"/>
    </row>
    <row r="17" spans="1:20">
      <c r="A17" s="369" t="s">
        <v>78</v>
      </c>
      <c r="B17" s="370"/>
      <c r="C17" s="376">
        <v>28.43</v>
      </c>
      <c r="D17" s="372">
        <v>0.15</v>
      </c>
      <c r="E17" s="372">
        <v>0.15</v>
      </c>
      <c r="F17" s="373">
        <f t="shared" si="10"/>
        <v>28.28</v>
      </c>
      <c r="G17" s="374">
        <f>C17+D17</f>
        <v>28.58</v>
      </c>
      <c r="H17" s="375">
        <v>28.43</v>
      </c>
      <c r="I17" s="392" t="e">
        <f ca="1" t="shared" si="2"/>
        <v>#VALUE!</v>
      </c>
      <c r="J17" s="393" t="e">
        <f ca="1" t="shared" si="3"/>
        <v>#VALUE!</v>
      </c>
      <c r="K17" s="394">
        <v>28.43</v>
      </c>
      <c r="L17" s="392" t="e">
        <f ca="1" t="shared" si="4"/>
        <v>#VALUE!</v>
      </c>
      <c r="M17" s="395" t="e">
        <f ca="1" t="shared" si="5"/>
        <v>#VALUE!</v>
      </c>
      <c r="N17" s="375">
        <v>28.42</v>
      </c>
      <c r="O17" s="392" t="e">
        <f ca="1" t="shared" si="6"/>
        <v>#VALUE!</v>
      </c>
      <c r="P17" s="393" t="e">
        <f ca="1" t="shared" si="7"/>
        <v>#VALUE!</v>
      </c>
      <c r="Q17" s="394">
        <v>28.41</v>
      </c>
      <c r="R17" s="392" t="e">
        <f ca="1" t="shared" si="8"/>
        <v>#VALUE!</v>
      </c>
      <c r="S17" s="393" t="e">
        <f ca="1" t="shared" si="9"/>
        <v>#VALUE!</v>
      </c>
      <c r="T17" s="408"/>
    </row>
    <row r="18" spans="1:20">
      <c r="A18" s="369" t="s">
        <v>79</v>
      </c>
      <c r="B18" s="370"/>
      <c r="C18" s="376">
        <v>12</v>
      </c>
      <c r="D18" s="372">
        <v>0.12</v>
      </c>
      <c r="E18" s="372">
        <v>0.12</v>
      </c>
      <c r="F18" s="373">
        <f t="shared" si="10"/>
        <v>11.88</v>
      </c>
      <c r="G18" s="374">
        <f t="shared" ref="G18:G22" si="12">C18+E18</f>
        <v>12.12</v>
      </c>
      <c r="H18" s="375">
        <v>12.07</v>
      </c>
      <c r="I18" s="392" t="e">
        <f ca="1" t="shared" si="2"/>
        <v>#VALUE!</v>
      </c>
      <c r="J18" s="393" t="e">
        <f ca="1" t="shared" si="3"/>
        <v>#VALUE!</v>
      </c>
      <c r="K18" s="394">
        <v>12.06</v>
      </c>
      <c r="L18" s="392" t="e">
        <f ca="1" t="shared" si="4"/>
        <v>#VALUE!</v>
      </c>
      <c r="M18" s="395" t="e">
        <f ca="1" t="shared" si="5"/>
        <v>#VALUE!</v>
      </c>
      <c r="N18" s="375">
        <v>12.07</v>
      </c>
      <c r="O18" s="392" t="e">
        <f ca="1" t="shared" si="6"/>
        <v>#VALUE!</v>
      </c>
      <c r="P18" s="393" t="e">
        <f ca="1" t="shared" si="7"/>
        <v>#VALUE!</v>
      </c>
      <c r="Q18" s="394">
        <v>12.06</v>
      </c>
      <c r="R18" s="392" t="e">
        <f ca="1" t="shared" si="8"/>
        <v>#VALUE!</v>
      </c>
      <c r="S18" s="393" t="e">
        <f ca="1" t="shared" si="9"/>
        <v>#VALUE!</v>
      </c>
      <c r="T18" s="408"/>
    </row>
    <row r="19" spans="1:20">
      <c r="A19" s="369" t="s">
        <v>80</v>
      </c>
      <c r="B19" s="370"/>
      <c r="C19" s="376">
        <v>1.88</v>
      </c>
      <c r="D19" s="372">
        <v>0.05</v>
      </c>
      <c r="E19" s="372">
        <v>0.05</v>
      </c>
      <c r="F19" s="373">
        <f t="shared" si="10"/>
        <v>1.83</v>
      </c>
      <c r="G19" s="374">
        <f>C19+D19</f>
        <v>1.93</v>
      </c>
      <c r="H19" s="375">
        <v>1.89</v>
      </c>
      <c r="I19" s="392" t="e">
        <f ca="1" t="shared" si="2"/>
        <v>#VALUE!</v>
      </c>
      <c r="J19" s="393" t="e">
        <f ca="1" t="shared" si="3"/>
        <v>#VALUE!</v>
      </c>
      <c r="K19" s="394">
        <v>1.9</v>
      </c>
      <c r="L19" s="392" t="e">
        <f ca="1" t="shared" si="4"/>
        <v>#VALUE!</v>
      </c>
      <c r="M19" s="395" t="e">
        <f ca="1" t="shared" si="5"/>
        <v>#VALUE!</v>
      </c>
      <c r="N19" s="375">
        <v>1.9</v>
      </c>
      <c r="O19" s="392" t="e">
        <f ca="1" t="shared" si="6"/>
        <v>#VALUE!</v>
      </c>
      <c r="P19" s="393" t="e">
        <f ca="1" t="shared" si="7"/>
        <v>#VALUE!</v>
      </c>
      <c r="Q19" s="394">
        <v>1.89</v>
      </c>
      <c r="R19" s="392" t="e">
        <f ca="1" t="shared" si="8"/>
        <v>#VALUE!</v>
      </c>
      <c r="S19" s="393" t="e">
        <f ca="1" t="shared" si="9"/>
        <v>#VALUE!</v>
      </c>
      <c r="T19" s="408"/>
    </row>
    <row r="20" spans="1:20">
      <c r="A20" s="369" t="s">
        <v>81</v>
      </c>
      <c r="B20" s="370"/>
      <c r="C20" s="376">
        <v>23.3</v>
      </c>
      <c r="D20" s="372">
        <v>0.15</v>
      </c>
      <c r="E20" s="372">
        <v>0.15</v>
      </c>
      <c r="F20" s="373">
        <f t="shared" si="11"/>
        <v>23.15</v>
      </c>
      <c r="G20" s="374">
        <f t="shared" si="12"/>
        <v>23.45</v>
      </c>
      <c r="H20" s="375">
        <v>23.33</v>
      </c>
      <c r="I20" s="392" t="e">
        <f ca="1" t="shared" si="2"/>
        <v>#VALUE!</v>
      </c>
      <c r="J20" s="393" t="e">
        <f ca="1" t="shared" si="3"/>
        <v>#VALUE!</v>
      </c>
      <c r="K20" s="394">
        <v>23.31</v>
      </c>
      <c r="L20" s="392" t="e">
        <f ca="1" t="shared" si="4"/>
        <v>#VALUE!</v>
      </c>
      <c r="M20" s="395" t="e">
        <f ca="1" t="shared" si="5"/>
        <v>#VALUE!</v>
      </c>
      <c r="N20" s="375">
        <v>23.31</v>
      </c>
      <c r="O20" s="392" t="e">
        <f ca="1" t="shared" si="6"/>
        <v>#VALUE!</v>
      </c>
      <c r="P20" s="393" t="e">
        <f ca="1" t="shared" si="7"/>
        <v>#VALUE!</v>
      </c>
      <c r="Q20" s="394">
        <v>23.32</v>
      </c>
      <c r="R20" s="392" t="e">
        <f ca="1" t="shared" si="8"/>
        <v>#VALUE!</v>
      </c>
      <c r="S20" s="393" t="e">
        <f ca="1" t="shared" si="9"/>
        <v>#VALUE!</v>
      </c>
      <c r="T20" s="408"/>
    </row>
    <row r="21" spans="1:20">
      <c r="A21" s="369" t="s">
        <v>82</v>
      </c>
      <c r="B21" s="370"/>
      <c r="C21" s="376">
        <v>26.8</v>
      </c>
      <c r="D21" s="372">
        <v>0.15</v>
      </c>
      <c r="E21" s="372">
        <v>0.15</v>
      </c>
      <c r="F21" s="373">
        <f t="shared" si="11"/>
        <v>26.65</v>
      </c>
      <c r="G21" s="374">
        <f t="shared" si="12"/>
        <v>26.95</v>
      </c>
      <c r="H21" s="375">
        <v>26.79</v>
      </c>
      <c r="I21" s="392" t="e">
        <f ca="1" t="shared" ref="I21:I74" si="13">IF(AND(CELL("Typ",$C21)="w",CELL("Typ",H21)="w"),IF(OR(H21&lt;$F21,H21&gt;$G21),"#",""),"")</f>
        <v>#VALUE!</v>
      </c>
      <c r="J21" s="393" t="e">
        <f ca="1" t="shared" ref="J21:J74" si="14">IF(AND(CELL("Typ",$C21)="w",CELL("Typ",H21)="w"),IF(AND(H21&gt;=$F21,H21&lt;=$G21),"v",""),"")</f>
        <v>#VALUE!</v>
      </c>
      <c r="K21" s="394">
        <v>26.78</v>
      </c>
      <c r="L21" s="392" t="e">
        <f ca="1" t="shared" ref="L21:L74" si="15">IF(AND(CELL("Typ",$C21)="w",CELL("Typ",K21)="w"),IF(OR(K21&lt;$F21,K21&gt;$G21),"#",""),"")</f>
        <v>#VALUE!</v>
      </c>
      <c r="M21" s="395" t="e">
        <f ca="1" t="shared" ref="M21:M74" si="16">IF(AND(CELL("Typ",$C21)="w",CELL("Typ",K21)="w"),IF(AND(K21&gt;=$F21,K21&lt;=$G21),"v",""),"")</f>
        <v>#VALUE!</v>
      </c>
      <c r="N21" s="375">
        <v>26.78</v>
      </c>
      <c r="O21" s="392" t="e">
        <f ca="1" t="shared" ref="O21:O74" si="17">IF(AND(CELL("Typ",$C21)="w",CELL("Typ",N21)="w"),IF(OR(N21&lt;$F21,N21&gt;$G21),"#",""),"")</f>
        <v>#VALUE!</v>
      </c>
      <c r="P21" s="393" t="e">
        <f ca="1" t="shared" ref="P21:P74" si="18">IF(AND(CELL("Typ",$C21)="w",CELL("Typ",N21)="w"),IF(AND(N21&gt;=$F21,N21&lt;=$G21),"v",""),"")</f>
        <v>#VALUE!</v>
      </c>
      <c r="Q21" s="394">
        <v>26.79</v>
      </c>
      <c r="R21" s="392" t="e">
        <f ca="1" t="shared" ref="R21:R74" si="19">IF(AND(CELL("Typ",$C21)="w",CELL("Typ",Q21)="w"),IF(OR(Q21&lt;$F21,Q21&gt;$G21),"#",""),"")</f>
        <v>#VALUE!</v>
      </c>
      <c r="S21" s="393" t="e">
        <f ca="1" t="shared" ref="S21:S74" si="20">IF(AND(CELL("Typ",$C21)="w",CELL("Typ",Q21)="w"),IF(AND(Q21&gt;=$F21,Q21&lt;=$G21),"v",""),"")</f>
        <v>#VALUE!</v>
      </c>
      <c r="T21" s="408"/>
    </row>
    <row r="22" spans="1:20">
      <c r="A22" s="369" t="s">
        <v>83</v>
      </c>
      <c r="B22" s="370"/>
      <c r="C22" s="376">
        <v>0.43</v>
      </c>
      <c r="D22" s="372">
        <v>0.05</v>
      </c>
      <c r="E22" s="372">
        <v>0.05</v>
      </c>
      <c r="F22" s="373">
        <f t="shared" si="11"/>
        <v>0.38</v>
      </c>
      <c r="G22" s="374">
        <f t="shared" si="12"/>
        <v>0.48</v>
      </c>
      <c r="H22" s="375">
        <v>0.42</v>
      </c>
      <c r="I22" s="392" t="e">
        <f ca="1" t="shared" si="13"/>
        <v>#VALUE!</v>
      </c>
      <c r="J22" s="393" t="e">
        <f ca="1" t="shared" si="14"/>
        <v>#VALUE!</v>
      </c>
      <c r="K22" s="394">
        <v>0.42</v>
      </c>
      <c r="L22" s="392" t="e">
        <f ca="1" t="shared" si="15"/>
        <v>#VALUE!</v>
      </c>
      <c r="M22" s="395" t="e">
        <f ca="1" t="shared" si="16"/>
        <v>#VALUE!</v>
      </c>
      <c r="N22" s="375">
        <v>0.41</v>
      </c>
      <c r="O22" s="392" t="e">
        <f ca="1" t="shared" si="17"/>
        <v>#VALUE!</v>
      </c>
      <c r="P22" s="393" t="e">
        <f ca="1" t="shared" si="18"/>
        <v>#VALUE!</v>
      </c>
      <c r="Q22" s="394">
        <v>0.42</v>
      </c>
      <c r="R22" s="392" t="e">
        <f ca="1" t="shared" si="19"/>
        <v>#VALUE!</v>
      </c>
      <c r="S22" s="393" t="e">
        <f ca="1" t="shared" si="20"/>
        <v>#VALUE!</v>
      </c>
      <c r="T22" s="408"/>
    </row>
    <row r="23" spans="1:20">
      <c r="A23" s="369" t="s">
        <v>84</v>
      </c>
      <c r="B23" s="370"/>
      <c r="C23" s="376">
        <v>0.35</v>
      </c>
      <c r="D23" s="372">
        <v>0.05</v>
      </c>
      <c r="E23" s="372">
        <v>0.05</v>
      </c>
      <c r="F23" s="373">
        <f>C23-E23</f>
        <v>0.3</v>
      </c>
      <c r="G23" s="374">
        <f>C23+E23</f>
        <v>0.4</v>
      </c>
      <c r="H23" s="375">
        <v>0.32</v>
      </c>
      <c r="I23" s="392" t="e">
        <f ca="1" t="shared" si="13"/>
        <v>#VALUE!</v>
      </c>
      <c r="J23" s="393" t="e">
        <f ca="1" t="shared" si="14"/>
        <v>#VALUE!</v>
      </c>
      <c r="K23" s="394">
        <v>0.31</v>
      </c>
      <c r="L23" s="392" t="e">
        <f ca="1" t="shared" si="15"/>
        <v>#VALUE!</v>
      </c>
      <c r="M23" s="395" t="e">
        <f ca="1" t="shared" si="16"/>
        <v>#VALUE!</v>
      </c>
      <c r="N23" s="375">
        <v>0.31</v>
      </c>
      <c r="O23" s="392" t="e">
        <f ca="1" t="shared" si="17"/>
        <v>#VALUE!</v>
      </c>
      <c r="P23" s="393" t="e">
        <f ca="1" t="shared" si="18"/>
        <v>#VALUE!</v>
      </c>
      <c r="Q23" s="394">
        <v>0.32</v>
      </c>
      <c r="R23" s="392" t="e">
        <f ca="1" t="shared" si="19"/>
        <v>#VALUE!</v>
      </c>
      <c r="S23" s="393" t="e">
        <f ca="1" t="shared" si="20"/>
        <v>#VALUE!</v>
      </c>
      <c r="T23" s="408"/>
    </row>
    <row r="24" spans="1:20">
      <c r="A24" s="369" t="s">
        <v>88</v>
      </c>
      <c r="B24" s="370"/>
      <c r="C24" s="376"/>
      <c r="D24" s="372"/>
      <c r="E24" s="372"/>
      <c r="F24" s="373" t="e">
        <f ca="1" t="shared" ref="F21:F43" si="21">IF(CELL("Typ",C24)="w",C24-D24,"")</f>
        <v>#VALUE!</v>
      </c>
      <c r="G24" s="374" t="e">
        <f ca="1" t="shared" ref="G21:G75" si="22">IF(CELL("Typ",C24)="w",C24+E24,"")</f>
        <v>#VALUE!</v>
      </c>
      <c r="H24" s="375"/>
      <c r="I24" s="392" t="e">
        <f ca="1" t="shared" si="13"/>
        <v>#VALUE!</v>
      </c>
      <c r="J24" s="393" t="e">
        <f ca="1" t="shared" si="14"/>
        <v>#VALUE!</v>
      </c>
      <c r="K24" s="394"/>
      <c r="L24" s="392" t="e">
        <f ca="1" t="shared" si="15"/>
        <v>#VALUE!</v>
      </c>
      <c r="M24" s="395" t="e">
        <f ca="1" t="shared" si="16"/>
        <v>#VALUE!</v>
      </c>
      <c r="N24" s="375"/>
      <c r="O24" s="392" t="e">
        <f ca="1" t="shared" si="17"/>
        <v>#VALUE!</v>
      </c>
      <c r="P24" s="393" t="e">
        <f ca="1" t="shared" si="18"/>
        <v>#VALUE!</v>
      </c>
      <c r="Q24" s="394"/>
      <c r="R24" s="392" t="e">
        <f ca="1" t="shared" si="19"/>
        <v>#VALUE!</v>
      </c>
      <c r="S24" s="393" t="e">
        <f ca="1" t="shared" si="20"/>
        <v>#VALUE!</v>
      </c>
      <c r="T24" s="408"/>
    </row>
    <row r="25" spans="1:20">
      <c r="A25" s="369" t="s">
        <v>89</v>
      </c>
      <c r="B25" s="370"/>
      <c r="C25" s="376"/>
      <c r="D25" s="372"/>
      <c r="E25" s="372"/>
      <c r="F25" s="373" t="e">
        <f ca="1" t="shared" si="21"/>
        <v>#VALUE!</v>
      </c>
      <c r="G25" s="374" t="e">
        <f ca="1" t="shared" si="22"/>
        <v>#VALUE!</v>
      </c>
      <c r="H25" s="375"/>
      <c r="I25" s="392" t="e">
        <f ca="1" t="shared" si="13"/>
        <v>#VALUE!</v>
      </c>
      <c r="J25" s="393" t="e">
        <f ca="1" t="shared" si="14"/>
        <v>#VALUE!</v>
      </c>
      <c r="K25" s="394"/>
      <c r="L25" s="392" t="e">
        <f ca="1" t="shared" si="15"/>
        <v>#VALUE!</v>
      </c>
      <c r="M25" s="395" t="e">
        <f ca="1" t="shared" si="16"/>
        <v>#VALUE!</v>
      </c>
      <c r="N25" s="375"/>
      <c r="O25" s="392" t="e">
        <f ca="1" t="shared" si="17"/>
        <v>#VALUE!</v>
      </c>
      <c r="P25" s="393" t="e">
        <f ca="1" t="shared" si="18"/>
        <v>#VALUE!</v>
      </c>
      <c r="Q25" s="394"/>
      <c r="R25" s="392" t="e">
        <f ca="1" t="shared" si="19"/>
        <v>#VALUE!</v>
      </c>
      <c r="S25" s="393" t="e">
        <f ca="1" t="shared" si="20"/>
        <v>#VALUE!</v>
      </c>
      <c r="T25" s="408"/>
    </row>
    <row r="26" spans="1:20">
      <c r="A26" s="369" t="s">
        <v>90</v>
      </c>
      <c r="B26" s="370"/>
      <c r="C26" s="376"/>
      <c r="D26" s="372"/>
      <c r="E26" s="372"/>
      <c r="F26" s="373" t="e">
        <f ca="1" t="shared" si="21"/>
        <v>#VALUE!</v>
      </c>
      <c r="G26" s="374" t="e">
        <f ca="1" t="shared" si="22"/>
        <v>#VALUE!</v>
      </c>
      <c r="H26" s="375"/>
      <c r="I26" s="392" t="e">
        <f ca="1" t="shared" si="13"/>
        <v>#VALUE!</v>
      </c>
      <c r="J26" s="393" t="e">
        <f ca="1" t="shared" si="14"/>
        <v>#VALUE!</v>
      </c>
      <c r="K26" s="394"/>
      <c r="L26" s="392" t="e">
        <f ca="1" t="shared" si="15"/>
        <v>#VALUE!</v>
      </c>
      <c r="M26" s="395" t="e">
        <f ca="1" t="shared" si="16"/>
        <v>#VALUE!</v>
      </c>
      <c r="N26" s="375"/>
      <c r="O26" s="392" t="e">
        <f ca="1" t="shared" si="17"/>
        <v>#VALUE!</v>
      </c>
      <c r="P26" s="393" t="e">
        <f ca="1" t="shared" si="18"/>
        <v>#VALUE!</v>
      </c>
      <c r="Q26" s="394"/>
      <c r="R26" s="392" t="e">
        <f ca="1" t="shared" si="19"/>
        <v>#VALUE!</v>
      </c>
      <c r="S26" s="393" t="e">
        <f ca="1" t="shared" si="20"/>
        <v>#VALUE!</v>
      </c>
      <c r="T26" s="408"/>
    </row>
    <row r="27" spans="1:20">
      <c r="A27" s="369" t="s">
        <v>91</v>
      </c>
      <c r="B27" s="370"/>
      <c r="C27" s="376"/>
      <c r="D27" s="372"/>
      <c r="E27" s="372"/>
      <c r="F27" s="373" t="e">
        <f ca="1" t="shared" si="21"/>
        <v>#VALUE!</v>
      </c>
      <c r="G27" s="374" t="e">
        <f ca="1" t="shared" si="22"/>
        <v>#VALUE!</v>
      </c>
      <c r="H27" s="375"/>
      <c r="I27" s="392" t="e">
        <f ca="1" t="shared" si="13"/>
        <v>#VALUE!</v>
      </c>
      <c r="J27" s="393" t="e">
        <f ca="1" t="shared" si="14"/>
        <v>#VALUE!</v>
      </c>
      <c r="K27" s="394"/>
      <c r="L27" s="392" t="e">
        <f ca="1" t="shared" si="15"/>
        <v>#VALUE!</v>
      </c>
      <c r="M27" s="395" t="e">
        <f ca="1" t="shared" si="16"/>
        <v>#VALUE!</v>
      </c>
      <c r="N27" s="375"/>
      <c r="O27" s="392" t="e">
        <f ca="1" t="shared" si="17"/>
        <v>#VALUE!</v>
      </c>
      <c r="P27" s="393" t="e">
        <f ca="1" t="shared" si="18"/>
        <v>#VALUE!</v>
      </c>
      <c r="Q27" s="394"/>
      <c r="R27" s="392" t="e">
        <f ca="1" t="shared" si="19"/>
        <v>#VALUE!</v>
      </c>
      <c r="S27" s="393" t="e">
        <f ca="1" t="shared" si="20"/>
        <v>#VALUE!</v>
      </c>
      <c r="T27" s="408"/>
    </row>
    <row r="28" spans="1:20">
      <c r="A28" s="369" t="s">
        <v>92</v>
      </c>
      <c r="B28" s="370"/>
      <c r="C28" s="376"/>
      <c r="D28" s="372"/>
      <c r="E28" s="372"/>
      <c r="F28" s="373" t="e">
        <f ca="1" t="shared" si="21"/>
        <v>#VALUE!</v>
      </c>
      <c r="G28" s="374" t="e">
        <f ca="1" t="shared" si="22"/>
        <v>#VALUE!</v>
      </c>
      <c r="H28" s="375"/>
      <c r="I28" s="392" t="e">
        <f ca="1" t="shared" si="13"/>
        <v>#VALUE!</v>
      </c>
      <c r="J28" s="393" t="e">
        <f ca="1" t="shared" si="14"/>
        <v>#VALUE!</v>
      </c>
      <c r="K28" s="394"/>
      <c r="L28" s="392" t="e">
        <f ca="1" t="shared" si="15"/>
        <v>#VALUE!</v>
      </c>
      <c r="M28" s="395" t="e">
        <f ca="1" t="shared" si="16"/>
        <v>#VALUE!</v>
      </c>
      <c r="N28" s="375"/>
      <c r="O28" s="392" t="e">
        <f ca="1" t="shared" si="17"/>
        <v>#VALUE!</v>
      </c>
      <c r="P28" s="393" t="e">
        <f ca="1" t="shared" si="18"/>
        <v>#VALUE!</v>
      </c>
      <c r="Q28" s="394"/>
      <c r="R28" s="392" t="e">
        <f ca="1" t="shared" si="19"/>
        <v>#VALUE!</v>
      </c>
      <c r="S28" s="393" t="e">
        <f ca="1" t="shared" si="20"/>
        <v>#VALUE!</v>
      </c>
      <c r="T28" s="408"/>
    </row>
    <row r="29" spans="1:20">
      <c r="A29" s="369" t="s">
        <v>93</v>
      </c>
      <c r="B29" s="370"/>
      <c r="C29" s="376"/>
      <c r="D29" s="372"/>
      <c r="E29" s="372"/>
      <c r="F29" s="373" t="e">
        <f ca="1" t="shared" si="21"/>
        <v>#VALUE!</v>
      </c>
      <c r="G29" s="374" t="e">
        <f ca="1" t="shared" si="22"/>
        <v>#VALUE!</v>
      </c>
      <c r="H29" s="375"/>
      <c r="I29" s="392" t="e">
        <f ca="1" t="shared" si="13"/>
        <v>#VALUE!</v>
      </c>
      <c r="J29" s="393" t="e">
        <f ca="1" t="shared" si="14"/>
        <v>#VALUE!</v>
      </c>
      <c r="K29" s="394"/>
      <c r="L29" s="392" t="e">
        <f ca="1" t="shared" si="15"/>
        <v>#VALUE!</v>
      </c>
      <c r="M29" s="395" t="e">
        <f ca="1" t="shared" si="16"/>
        <v>#VALUE!</v>
      </c>
      <c r="N29" s="375"/>
      <c r="O29" s="392" t="e">
        <f ca="1" t="shared" si="17"/>
        <v>#VALUE!</v>
      </c>
      <c r="P29" s="393" t="e">
        <f ca="1" t="shared" si="18"/>
        <v>#VALUE!</v>
      </c>
      <c r="Q29" s="394"/>
      <c r="R29" s="392" t="e">
        <f ca="1" t="shared" si="19"/>
        <v>#VALUE!</v>
      </c>
      <c r="S29" s="393" t="e">
        <f ca="1" t="shared" si="20"/>
        <v>#VALUE!</v>
      </c>
      <c r="T29" s="408"/>
    </row>
    <row r="30" spans="1:20">
      <c r="A30" s="369" t="s">
        <v>94</v>
      </c>
      <c r="B30" s="370"/>
      <c r="C30" s="376"/>
      <c r="D30" s="372"/>
      <c r="E30" s="372"/>
      <c r="F30" s="373" t="e">
        <f ca="1" t="shared" si="21"/>
        <v>#VALUE!</v>
      </c>
      <c r="G30" s="374" t="e">
        <f ca="1" t="shared" si="22"/>
        <v>#VALUE!</v>
      </c>
      <c r="H30" s="375"/>
      <c r="I30" s="392" t="e">
        <f ca="1" t="shared" si="13"/>
        <v>#VALUE!</v>
      </c>
      <c r="J30" s="393" t="e">
        <f ca="1" t="shared" si="14"/>
        <v>#VALUE!</v>
      </c>
      <c r="K30" s="394"/>
      <c r="L30" s="392" t="e">
        <f ca="1" t="shared" si="15"/>
        <v>#VALUE!</v>
      </c>
      <c r="M30" s="395" t="e">
        <f ca="1" t="shared" si="16"/>
        <v>#VALUE!</v>
      </c>
      <c r="N30" s="375"/>
      <c r="O30" s="392" t="e">
        <f ca="1" t="shared" si="17"/>
        <v>#VALUE!</v>
      </c>
      <c r="P30" s="393" t="e">
        <f ca="1" t="shared" si="18"/>
        <v>#VALUE!</v>
      </c>
      <c r="Q30" s="394"/>
      <c r="R30" s="392" t="e">
        <f ca="1" t="shared" si="19"/>
        <v>#VALUE!</v>
      </c>
      <c r="S30" s="393" t="e">
        <f ca="1" t="shared" si="20"/>
        <v>#VALUE!</v>
      </c>
      <c r="T30" s="408"/>
    </row>
    <row r="31" spans="1:20">
      <c r="A31" s="369" t="s">
        <v>95</v>
      </c>
      <c r="B31" s="370"/>
      <c r="C31" s="376"/>
      <c r="D31" s="372"/>
      <c r="E31" s="372"/>
      <c r="F31" s="373" t="e">
        <f ca="1" t="shared" si="21"/>
        <v>#VALUE!</v>
      </c>
      <c r="G31" s="374" t="e">
        <f ca="1" t="shared" si="22"/>
        <v>#VALUE!</v>
      </c>
      <c r="H31" s="375"/>
      <c r="I31" s="392" t="e">
        <f ca="1" t="shared" si="13"/>
        <v>#VALUE!</v>
      </c>
      <c r="J31" s="393" t="e">
        <f ca="1" t="shared" si="14"/>
        <v>#VALUE!</v>
      </c>
      <c r="K31" s="394"/>
      <c r="L31" s="392" t="e">
        <f ca="1" t="shared" si="15"/>
        <v>#VALUE!</v>
      </c>
      <c r="M31" s="395" t="e">
        <f ca="1" t="shared" si="16"/>
        <v>#VALUE!</v>
      </c>
      <c r="N31" s="375"/>
      <c r="O31" s="392" t="e">
        <f ca="1" t="shared" si="17"/>
        <v>#VALUE!</v>
      </c>
      <c r="P31" s="393" t="e">
        <f ca="1" t="shared" si="18"/>
        <v>#VALUE!</v>
      </c>
      <c r="Q31" s="394"/>
      <c r="R31" s="392" t="e">
        <f ca="1" t="shared" si="19"/>
        <v>#VALUE!</v>
      </c>
      <c r="S31" s="393" t="e">
        <f ca="1" t="shared" si="20"/>
        <v>#VALUE!</v>
      </c>
      <c r="T31" s="408"/>
    </row>
    <row r="32" spans="1:20">
      <c r="A32" s="369" t="s">
        <v>96</v>
      </c>
      <c r="B32" s="370"/>
      <c r="C32" s="376"/>
      <c r="D32" s="372"/>
      <c r="E32" s="372"/>
      <c r="F32" s="373" t="e">
        <f ca="1" t="shared" si="21"/>
        <v>#VALUE!</v>
      </c>
      <c r="G32" s="374" t="e">
        <f ca="1" t="shared" si="22"/>
        <v>#VALUE!</v>
      </c>
      <c r="H32" s="375"/>
      <c r="I32" s="392" t="e">
        <f ca="1" t="shared" si="13"/>
        <v>#VALUE!</v>
      </c>
      <c r="J32" s="393" t="e">
        <f ca="1" t="shared" si="14"/>
        <v>#VALUE!</v>
      </c>
      <c r="K32" s="394"/>
      <c r="L32" s="392" t="e">
        <f ca="1" t="shared" si="15"/>
        <v>#VALUE!</v>
      </c>
      <c r="M32" s="395" t="e">
        <f ca="1" t="shared" si="16"/>
        <v>#VALUE!</v>
      </c>
      <c r="N32" s="375"/>
      <c r="O32" s="392" t="e">
        <f ca="1" t="shared" si="17"/>
        <v>#VALUE!</v>
      </c>
      <c r="P32" s="393" t="e">
        <f ca="1" t="shared" si="18"/>
        <v>#VALUE!</v>
      </c>
      <c r="Q32" s="394"/>
      <c r="R32" s="392" t="e">
        <f ca="1" t="shared" si="19"/>
        <v>#VALUE!</v>
      </c>
      <c r="S32" s="393" t="e">
        <f ca="1" t="shared" si="20"/>
        <v>#VALUE!</v>
      </c>
      <c r="T32" s="408"/>
    </row>
    <row r="33" spans="1:20">
      <c r="A33" s="369" t="s">
        <v>97</v>
      </c>
      <c r="B33" s="370"/>
      <c r="C33" s="376"/>
      <c r="D33" s="372"/>
      <c r="E33" s="372"/>
      <c r="F33" s="373" t="e">
        <f ca="1" t="shared" si="21"/>
        <v>#VALUE!</v>
      </c>
      <c r="G33" s="374" t="e">
        <f ca="1" t="shared" si="22"/>
        <v>#VALUE!</v>
      </c>
      <c r="H33" s="375"/>
      <c r="I33" s="392" t="e">
        <f ca="1" t="shared" si="13"/>
        <v>#VALUE!</v>
      </c>
      <c r="J33" s="393" t="e">
        <f ca="1" t="shared" si="14"/>
        <v>#VALUE!</v>
      </c>
      <c r="K33" s="394"/>
      <c r="L33" s="392" t="e">
        <f ca="1" t="shared" si="15"/>
        <v>#VALUE!</v>
      </c>
      <c r="M33" s="395" t="e">
        <f ca="1" t="shared" si="16"/>
        <v>#VALUE!</v>
      </c>
      <c r="N33" s="375"/>
      <c r="O33" s="392" t="e">
        <f ca="1" t="shared" si="17"/>
        <v>#VALUE!</v>
      </c>
      <c r="P33" s="393" t="e">
        <f ca="1" t="shared" si="18"/>
        <v>#VALUE!</v>
      </c>
      <c r="Q33" s="394"/>
      <c r="R33" s="392" t="e">
        <f ca="1" t="shared" si="19"/>
        <v>#VALUE!</v>
      </c>
      <c r="S33" s="393" t="e">
        <f ca="1" t="shared" si="20"/>
        <v>#VALUE!</v>
      </c>
      <c r="T33" s="408"/>
    </row>
    <row r="34" spans="1:20">
      <c r="A34" s="369" t="s">
        <v>98</v>
      </c>
      <c r="B34" s="370"/>
      <c r="C34" s="376"/>
      <c r="D34" s="372"/>
      <c r="E34" s="372"/>
      <c r="F34" s="373" t="e">
        <f ca="1" t="shared" si="21"/>
        <v>#VALUE!</v>
      </c>
      <c r="G34" s="374" t="e">
        <f ca="1" t="shared" si="22"/>
        <v>#VALUE!</v>
      </c>
      <c r="H34" s="375"/>
      <c r="I34" s="392" t="e">
        <f ca="1" t="shared" si="13"/>
        <v>#VALUE!</v>
      </c>
      <c r="J34" s="393" t="e">
        <f ca="1" t="shared" si="14"/>
        <v>#VALUE!</v>
      </c>
      <c r="K34" s="394"/>
      <c r="L34" s="392" t="e">
        <f ca="1" t="shared" si="15"/>
        <v>#VALUE!</v>
      </c>
      <c r="M34" s="395" t="e">
        <f ca="1" t="shared" si="16"/>
        <v>#VALUE!</v>
      </c>
      <c r="N34" s="375"/>
      <c r="O34" s="392" t="e">
        <f ca="1" t="shared" si="17"/>
        <v>#VALUE!</v>
      </c>
      <c r="P34" s="393" t="e">
        <f ca="1" t="shared" si="18"/>
        <v>#VALUE!</v>
      </c>
      <c r="Q34" s="394"/>
      <c r="R34" s="392" t="e">
        <f ca="1" t="shared" si="19"/>
        <v>#VALUE!</v>
      </c>
      <c r="S34" s="393" t="e">
        <f ca="1" t="shared" si="20"/>
        <v>#VALUE!</v>
      </c>
      <c r="T34" s="408"/>
    </row>
    <row r="35" spans="1:20">
      <c r="A35" s="369" t="s">
        <v>99</v>
      </c>
      <c r="B35" s="370"/>
      <c r="C35" s="376"/>
      <c r="D35" s="372"/>
      <c r="E35" s="372"/>
      <c r="F35" s="373" t="e">
        <f ca="1" t="shared" si="21"/>
        <v>#VALUE!</v>
      </c>
      <c r="G35" s="374" t="e">
        <f ca="1" t="shared" si="22"/>
        <v>#VALUE!</v>
      </c>
      <c r="H35" s="375"/>
      <c r="I35" s="392" t="e">
        <f ca="1" t="shared" si="13"/>
        <v>#VALUE!</v>
      </c>
      <c r="J35" s="393" t="e">
        <f ca="1" t="shared" si="14"/>
        <v>#VALUE!</v>
      </c>
      <c r="K35" s="394"/>
      <c r="L35" s="392" t="e">
        <f ca="1" t="shared" si="15"/>
        <v>#VALUE!</v>
      </c>
      <c r="M35" s="395" t="e">
        <f ca="1" t="shared" si="16"/>
        <v>#VALUE!</v>
      </c>
      <c r="N35" s="375"/>
      <c r="O35" s="392" t="e">
        <f ca="1" t="shared" si="17"/>
        <v>#VALUE!</v>
      </c>
      <c r="P35" s="393" t="e">
        <f ca="1" t="shared" si="18"/>
        <v>#VALUE!</v>
      </c>
      <c r="Q35" s="394"/>
      <c r="R35" s="392" t="e">
        <f ca="1" t="shared" si="19"/>
        <v>#VALUE!</v>
      </c>
      <c r="S35" s="393" t="e">
        <f ca="1" t="shared" si="20"/>
        <v>#VALUE!</v>
      </c>
      <c r="T35" s="408"/>
    </row>
    <row r="36" spans="1:20">
      <c r="A36" s="369" t="s">
        <v>100</v>
      </c>
      <c r="B36" s="370"/>
      <c r="C36" s="376"/>
      <c r="D36" s="372"/>
      <c r="E36" s="372"/>
      <c r="F36" s="373" t="e">
        <f ca="1" t="shared" si="21"/>
        <v>#VALUE!</v>
      </c>
      <c r="G36" s="374" t="e">
        <f ca="1" t="shared" si="22"/>
        <v>#VALUE!</v>
      </c>
      <c r="H36" s="375"/>
      <c r="I36" s="392" t="e">
        <f ca="1" t="shared" si="13"/>
        <v>#VALUE!</v>
      </c>
      <c r="J36" s="393" t="e">
        <f ca="1" t="shared" si="14"/>
        <v>#VALUE!</v>
      </c>
      <c r="K36" s="394"/>
      <c r="L36" s="392" t="e">
        <f ca="1" t="shared" si="15"/>
        <v>#VALUE!</v>
      </c>
      <c r="M36" s="395" t="e">
        <f ca="1" t="shared" si="16"/>
        <v>#VALUE!</v>
      </c>
      <c r="N36" s="375"/>
      <c r="O36" s="392" t="e">
        <f ca="1" t="shared" si="17"/>
        <v>#VALUE!</v>
      </c>
      <c r="P36" s="393" t="e">
        <f ca="1" t="shared" si="18"/>
        <v>#VALUE!</v>
      </c>
      <c r="Q36" s="394"/>
      <c r="R36" s="392" t="e">
        <f ca="1" t="shared" si="19"/>
        <v>#VALUE!</v>
      </c>
      <c r="S36" s="393" t="e">
        <f ca="1" t="shared" si="20"/>
        <v>#VALUE!</v>
      </c>
      <c r="T36" s="408"/>
    </row>
    <row r="37" spans="1:20">
      <c r="A37" s="369" t="s">
        <v>101</v>
      </c>
      <c r="B37" s="370"/>
      <c r="C37" s="376"/>
      <c r="D37" s="372"/>
      <c r="E37" s="372"/>
      <c r="F37" s="373" t="e">
        <f ca="1" t="shared" si="21"/>
        <v>#VALUE!</v>
      </c>
      <c r="G37" s="374" t="e">
        <f ca="1" t="shared" si="22"/>
        <v>#VALUE!</v>
      </c>
      <c r="H37" s="375"/>
      <c r="I37" s="392" t="e">
        <f ca="1" t="shared" si="13"/>
        <v>#VALUE!</v>
      </c>
      <c r="J37" s="393" t="e">
        <f ca="1" t="shared" si="14"/>
        <v>#VALUE!</v>
      </c>
      <c r="K37" s="394"/>
      <c r="L37" s="392" t="e">
        <f ca="1" t="shared" si="15"/>
        <v>#VALUE!</v>
      </c>
      <c r="M37" s="395" t="e">
        <f ca="1" t="shared" si="16"/>
        <v>#VALUE!</v>
      </c>
      <c r="N37" s="375"/>
      <c r="O37" s="392" t="e">
        <f ca="1" t="shared" si="17"/>
        <v>#VALUE!</v>
      </c>
      <c r="P37" s="393" t="e">
        <f ca="1" t="shared" si="18"/>
        <v>#VALUE!</v>
      </c>
      <c r="Q37" s="394"/>
      <c r="R37" s="392" t="e">
        <f ca="1" t="shared" si="19"/>
        <v>#VALUE!</v>
      </c>
      <c r="S37" s="393" t="e">
        <f ca="1" t="shared" si="20"/>
        <v>#VALUE!</v>
      </c>
      <c r="T37" s="408"/>
    </row>
    <row r="38" spans="1:20">
      <c r="A38" s="369" t="s">
        <v>102</v>
      </c>
      <c r="B38" s="370"/>
      <c r="C38" s="376"/>
      <c r="D38" s="372"/>
      <c r="E38" s="372"/>
      <c r="F38" s="373" t="e">
        <f ca="1" t="shared" si="21"/>
        <v>#VALUE!</v>
      </c>
      <c r="G38" s="374" t="e">
        <f ca="1" t="shared" si="22"/>
        <v>#VALUE!</v>
      </c>
      <c r="H38" s="375"/>
      <c r="I38" s="392" t="e">
        <f ca="1" t="shared" si="13"/>
        <v>#VALUE!</v>
      </c>
      <c r="J38" s="393" t="e">
        <f ca="1" t="shared" si="14"/>
        <v>#VALUE!</v>
      </c>
      <c r="K38" s="394"/>
      <c r="L38" s="392" t="e">
        <f ca="1" t="shared" si="15"/>
        <v>#VALUE!</v>
      </c>
      <c r="M38" s="395" t="e">
        <f ca="1" t="shared" si="16"/>
        <v>#VALUE!</v>
      </c>
      <c r="N38" s="375"/>
      <c r="O38" s="392" t="e">
        <f ca="1" t="shared" si="17"/>
        <v>#VALUE!</v>
      </c>
      <c r="P38" s="393" t="e">
        <f ca="1" t="shared" si="18"/>
        <v>#VALUE!</v>
      </c>
      <c r="Q38" s="394"/>
      <c r="R38" s="392" t="e">
        <f ca="1" t="shared" si="19"/>
        <v>#VALUE!</v>
      </c>
      <c r="S38" s="393" t="e">
        <f ca="1" t="shared" si="20"/>
        <v>#VALUE!</v>
      </c>
      <c r="T38" s="408"/>
    </row>
    <row r="39" spans="1:20">
      <c r="A39" s="369" t="s">
        <v>103</v>
      </c>
      <c r="B39" s="370"/>
      <c r="C39" s="376"/>
      <c r="D39" s="372"/>
      <c r="E39" s="372"/>
      <c r="F39" s="373" t="e">
        <f ca="1" t="shared" si="21"/>
        <v>#VALUE!</v>
      </c>
      <c r="G39" s="374" t="e">
        <f ca="1" t="shared" si="22"/>
        <v>#VALUE!</v>
      </c>
      <c r="H39" s="375"/>
      <c r="I39" s="392" t="e">
        <f ca="1" t="shared" si="13"/>
        <v>#VALUE!</v>
      </c>
      <c r="J39" s="393" t="e">
        <f ca="1" t="shared" si="14"/>
        <v>#VALUE!</v>
      </c>
      <c r="K39" s="394"/>
      <c r="L39" s="392" t="e">
        <f ca="1" t="shared" si="15"/>
        <v>#VALUE!</v>
      </c>
      <c r="M39" s="395" t="e">
        <f ca="1" t="shared" si="16"/>
        <v>#VALUE!</v>
      </c>
      <c r="N39" s="375"/>
      <c r="O39" s="392" t="e">
        <f ca="1" t="shared" si="17"/>
        <v>#VALUE!</v>
      </c>
      <c r="P39" s="393" t="e">
        <f ca="1" t="shared" si="18"/>
        <v>#VALUE!</v>
      </c>
      <c r="Q39" s="394"/>
      <c r="R39" s="392" t="e">
        <f ca="1" t="shared" si="19"/>
        <v>#VALUE!</v>
      </c>
      <c r="S39" s="393" t="e">
        <f ca="1" t="shared" si="20"/>
        <v>#VALUE!</v>
      </c>
      <c r="T39" s="408"/>
    </row>
    <row r="40" spans="1:20">
      <c r="A40" s="369" t="s">
        <v>104</v>
      </c>
      <c r="B40" s="370"/>
      <c r="C40" s="376"/>
      <c r="D40" s="372"/>
      <c r="E40" s="372"/>
      <c r="F40" s="373" t="e">
        <f ca="1" t="shared" si="21"/>
        <v>#VALUE!</v>
      </c>
      <c r="G40" s="374" t="e">
        <f ca="1" t="shared" si="22"/>
        <v>#VALUE!</v>
      </c>
      <c r="H40" s="375"/>
      <c r="I40" s="392" t="e">
        <f ca="1" t="shared" si="13"/>
        <v>#VALUE!</v>
      </c>
      <c r="J40" s="393" t="e">
        <f ca="1" t="shared" si="14"/>
        <v>#VALUE!</v>
      </c>
      <c r="K40" s="394"/>
      <c r="L40" s="392" t="e">
        <f ca="1" t="shared" si="15"/>
        <v>#VALUE!</v>
      </c>
      <c r="M40" s="395" t="e">
        <f ca="1" t="shared" si="16"/>
        <v>#VALUE!</v>
      </c>
      <c r="N40" s="375"/>
      <c r="O40" s="392" t="e">
        <f ca="1" t="shared" si="17"/>
        <v>#VALUE!</v>
      </c>
      <c r="P40" s="393" t="e">
        <f ca="1" t="shared" si="18"/>
        <v>#VALUE!</v>
      </c>
      <c r="Q40" s="394"/>
      <c r="R40" s="392" t="e">
        <f ca="1" t="shared" si="19"/>
        <v>#VALUE!</v>
      </c>
      <c r="S40" s="393" t="e">
        <f ca="1" t="shared" si="20"/>
        <v>#VALUE!</v>
      </c>
      <c r="T40" s="408"/>
    </row>
    <row r="41" spans="1:20">
      <c r="A41" s="369" t="s">
        <v>105</v>
      </c>
      <c r="B41" s="370"/>
      <c r="C41" s="376"/>
      <c r="D41" s="372"/>
      <c r="E41" s="372"/>
      <c r="F41" s="373" t="e">
        <f ca="1" t="shared" si="21"/>
        <v>#VALUE!</v>
      </c>
      <c r="G41" s="374" t="e">
        <f ca="1" t="shared" si="22"/>
        <v>#VALUE!</v>
      </c>
      <c r="H41" s="375"/>
      <c r="I41" s="392" t="e">
        <f ca="1" t="shared" si="13"/>
        <v>#VALUE!</v>
      </c>
      <c r="J41" s="393" t="e">
        <f ca="1" t="shared" si="14"/>
        <v>#VALUE!</v>
      </c>
      <c r="K41" s="394"/>
      <c r="L41" s="392" t="e">
        <f ca="1" t="shared" si="15"/>
        <v>#VALUE!</v>
      </c>
      <c r="M41" s="395" t="e">
        <f ca="1" t="shared" si="16"/>
        <v>#VALUE!</v>
      </c>
      <c r="N41" s="375"/>
      <c r="O41" s="392" t="e">
        <f ca="1" t="shared" si="17"/>
        <v>#VALUE!</v>
      </c>
      <c r="P41" s="393" t="e">
        <f ca="1" t="shared" si="18"/>
        <v>#VALUE!</v>
      </c>
      <c r="Q41" s="394"/>
      <c r="R41" s="392" t="e">
        <f ca="1" t="shared" si="19"/>
        <v>#VALUE!</v>
      </c>
      <c r="S41" s="393" t="e">
        <f ca="1" t="shared" si="20"/>
        <v>#VALUE!</v>
      </c>
      <c r="T41" s="408"/>
    </row>
    <row r="42" spans="1:20">
      <c r="A42" s="369" t="s">
        <v>106</v>
      </c>
      <c r="B42" s="370"/>
      <c r="C42" s="376"/>
      <c r="D42" s="372"/>
      <c r="E42" s="372"/>
      <c r="F42" s="373" t="e">
        <f ca="1" t="shared" si="21"/>
        <v>#VALUE!</v>
      </c>
      <c r="G42" s="374" t="e">
        <f ca="1" t="shared" si="22"/>
        <v>#VALUE!</v>
      </c>
      <c r="H42" s="375"/>
      <c r="I42" s="392" t="e">
        <f ca="1" t="shared" si="13"/>
        <v>#VALUE!</v>
      </c>
      <c r="J42" s="393" t="e">
        <f ca="1" t="shared" si="14"/>
        <v>#VALUE!</v>
      </c>
      <c r="K42" s="394"/>
      <c r="L42" s="392" t="e">
        <f ca="1" t="shared" si="15"/>
        <v>#VALUE!</v>
      </c>
      <c r="M42" s="395" t="e">
        <f ca="1" t="shared" si="16"/>
        <v>#VALUE!</v>
      </c>
      <c r="N42" s="375"/>
      <c r="O42" s="392" t="e">
        <f ca="1" t="shared" si="17"/>
        <v>#VALUE!</v>
      </c>
      <c r="P42" s="393" t="e">
        <f ca="1" t="shared" si="18"/>
        <v>#VALUE!</v>
      </c>
      <c r="Q42" s="394"/>
      <c r="R42" s="392" t="e">
        <f ca="1" t="shared" si="19"/>
        <v>#VALUE!</v>
      </c>
      <c r="S42" s="393" t="e">
        <f ca="1" t="shared" si="20"/>
        <v>#VALUE!</v>
      </c>
      <c r="T42" s="408"/>
    </row>
    <row r="43" spans="1:20">
      <c r="A43" s="369"/>
      <c r="B43" s="370"/>
      <c r="C43" s="376"/>
      <c r="D43" s="372"/>
      <c r="E43" s="372"/>
      <c r="F43" s="373" t="e">
        <f ca="1" t="shared" si="21"/>
        <v>#VALUE!</v>
      </c>
      <c r="G43" s="374" t="e">
        <f ca="1" t="shared" si="22"/>
        <v>#VALUE!</v>
      </c>
      <c r="H43" s="375"/>
      <c r="I43" s="392" t="e">
        <f ca="1" t="shared" si="13"/>
        <v>#VALUE!</v>
      </c>
      <c r="J43" s="393" t="e">
        <f ca="1" t="shared" si="14"/>
        <v>#VALUE!</v>
      </c>
      <c r="K43" s="394"/>
      <c r="L43" s="392" t="e">
        <f ca="1" t="shared" si="15"/>
        <v>#VALUE!</v>
      </c>
      <c r="M43" s="395" t="e">
        <f ca="1" t="shared" si="16"/>
        <v>#VALUE!</v>
      </c>
      <c r="N43" s="375"/>
      <c r="O43" s="392" t="e">
        <f ca="1" t="shared" si="17"/>
        <v>#VALUE!</v>
      </c>
      <c r="P43" s="393" t="e">
        <f ca="1" t="shared" si="18"/>
        <v>#VALUE!</v>
      </c>
      <c r="Q43" s="394"/>
      <c r="R43" s="392" t="e">
        <f ca="1" t="shared" si="19"/>
        <v>#VALUE!</v>
      </c>
      <c r="S43" s="393" t="e">
        <f ca="1" t="shared" si="20"/>
        <v>#VALUE!</v>
      </c>
      <c r="T43" s="408"/>
    </row>
    <row r="44" spans="1:20">
      <c r="A44" s="369"/>
      <c r="B44" s="370"/>
      <c r="C44" s="376"/>
      <c r="D44" s="372"/>
      <c r="E44" s="372"/>
      <c r="F44" s="373" t="e">
        <f ca="1" t="shared" ref="F44:F107" si="23">IF(CELL("Typ",C44)="w",C44+D44,"")</f>
        <v>#VALUE!</v>
      </c>
      <c r="G44" s="374" t="e">
        <f ca="1" t="shared" si="22"/>
        <v>#VALUE!</v>
      </c>
      <c r="H44" s="375"/>
      <c r="I44" s="392" t="e">
        <f ca="1" t="shared" si="13"/>
        <v>#VALUE!</v>
      </c>
      <c r="J44" s="393" t="e">
        <f ca="1" t="shared" si="14"/>
        <v>#VALUE!</v>
      </c>
      <c r="K44" s="394"/>
      <c r="L44" s="392" t="e">
        <f ca="1" t="shared" si="15"/>
        <v>#VALUE!</v>
      </c>
      <c r="M44" s="395" t="e">
        <f ca="1" t="shared" si="16"/>
        <v>#VALUE!</v>
      </c>
      <c r="N44" s="375"/>
      <c r="O44" s="392" t="e">
        <f ca="1" t="shared" si="17"/>
        <v>#VALUE!</v>
      </c>
      <c r="P44" s="393" t="e">
        <f ca="1" t="shared" si="18"/>
        <v>#VALUE!</v>
      </c>
      <c r="Q44" s="394"/>
      <c r="R44" s="392" t="e">
        <f ca="1" t="shared" si="19"/>
        <v>#VALUE!</v>
      </c>
      <c r="S44" s="393" t="e">
        <f ca="1" t="shared" si="20"/>
        <v>#VALUE!</v>
      </c>
      <c r="T44" s="408"/>
    </row>
    <row r="45" spans="1:20">
      <c r="A45" s="369"/>
      <c r="B45" s="370"/>
      <c r="C45" s="376"/>
      <c r="D45" s="372"/>
      <c r="E45" s="372"/>
      <c r="F45" s="373" t="e">
        <f ca="1" t="shared" si="23"/>
        <v>#VALUE!</v>
      </c>
      <c r="G45" s="374" t="e">
        <f ca="1" t="shared" si="22"/>
        <v>#VALUE!</v>
      </c>
      <c r="H45" s="375"/>
      <c r="I45" s="392" t="e">
        <f ca="1" t="shared" si="13"/>
        <v>#VALUE!</v>
      </c>
      <c r="J45" s="393" t="e">
        <f ca="1" t="shared" si="14"/>
        <v>#VALUE!</v>
      </c>
      <c r="K45" s="394"/>
      <c r="L45" s="392" t="e">
        <f ca="1" t="shared" si="15"/>
        <v>#VALUE!</v>
      </c>
      <c r="M45" s="395" t="e">
        <f ca="1" t="shared" si="16"/>
        <v>#VALUE!</v>
      </c>
      <c r="N45" s="375"/>
      <c r="O45" s="392" t="e">
        <f ca="1" t="shared" si="17"/>
        <v>#VALUE!</v>
      </c>
      <c r="P45" s="393" t="e">
        <f ca="1" t="shared" si="18"/>
        <v>#VALUE!</v>
      </c>
      <c r="Q45" s="394"/>
      <c r="R45" s="392" t="e">
        <f ca="1" t="shared" si="19"/>
        <v>#VALUE!</v>
      </c>
      <c r="S45" s="393" t="e">
        <f ca="1" t="shared" si="20"/>
        <v>#VALUE!</v>
      </c>
      <c r="T45" s="408"/>
    </row>
    <row r="46" spans="1:20">
      <c r="A46" s="369"/>
      <c r="B46" s="370"/>
      <c r="C46" s="376"/>
      <c r="D46" s="372"/>
      <c r="E46" s="372"/>
      <c r="F46" s="373" t="e">
        <f ca="1" t="shared" si="23"/>
        <v>#VALUE!</v>
      </c>
      <c r="G46" s="374" t="e">
        <f ca="1" t="shared" si="22"/>
        <v>#VALUE!</v>
      </c>
      <c r="H46" s="375"/>
      <c r="I46" s="392" t="e">
        <f ca="1" t="shared" si="13"/>
        <v>#VALUE!</v>
      </c>
      <c r="J46" s="393" t="e">
        <f ca="1" t="shared" si="14"/>
        <v>#VALUE!</v>
      </c>
      <c r="K46" s="394"/>
      <c r="L46" s="392" t="e">
        <f ca="1" t="shared" si="15"/>
        <v>#VALUE!</v>
      </c>
      <c r="M46" s="395" t="e">
        <f ca="1" t="shared" si="16"/>
        <v>#VALUE!</v>
      </c>
      <c r="N46" s="375"/>
      <c r="O46" s="392" t="e">
        <f ca="1" t="shared" si="17"/>
        <v>#VALUE!</v>
      </c>
      <c r="P46" s="393" t="e">
        <f ca="1" t="shared" si="18"/>
        <v>#VALUE!</v>
      </c>
      <c r="Q46" s="394"/>
      <c r="R46" s="392" t="e">
        <f ca="1" t="shared" si="19"/>
        <v>#VALUE!</v>
      </c>
      <c r="S46" s="393" t="e">
        <f ca="1" t="shared" si="20"/>
        <v>#VALUE!</v>
      </c>
      <c r="T46" s="408"/>
    </row>
    <row r="47" spans="1:20">
      <c r="A47" s="369"/>
      <c r="B47" s="370"/>
      <c r="C47" s="376"/>
      <c r="D47" s="372"/>
      <c r="E47" s="372"/>
      <c r="F47" s="373" t="e">
        <f ca="1" t="shared" si="23"/>
        <v>#VALUE!</v>
      </c>
      <c r="G47" s="374" t="e">
        <f ca="1" t="shared" si="22"/>
        <v>#VALUE!</v>
      </c>
      <c r="H47" s="375"/>
      <c r="I47" s="392" t="e">
        <f ca="1" t="shared" si="13"/>
        <v>#VALUE!</v>
      </c>
      <c r="J47" s="393" t="e">
        <f ca="1" t="shared" si="14"/>
        <v>#VALUE!</v>
      </c>
      <c r="K47" s="394"/>
      <c r="L47" s="392" t="e">
        <f ca="1" t="shared" si="15"/>
        <v>#VALUE!</v>
      </c>
      <c r="M47" s="395" t="e">
        <f ca="1" t="shared" si="16"/>
        <v>#VALUE!</v>
      </c>
      <c r="N47" s="375"/>
      <c r="O47" s="392" t="e">
        <f ca="1" t="shared" si="17"/>
        <v>#VALUE!</v>
      </c>
      <c r="P47" s="393" t="e">
        <f ca="1" t="shared" si="18"/>
        <v>#VALUE!</v>
      </c>
      <c r="Q47" s="394"/>
      <c r="R47" s="392" t="e">
        <f ca="1" t="shared" si="19"/>
        <v>#VALUE!</v>
      </c>
      <c r="S47" s="393" t="e">
        <f ca="1" t="shared" si="20"/>
        <v>#VALUE!</v>
      </c>
      <c r="T47" s="408"/>
    </row>
    <row r="48" spans="1:20">
      <c r="A48" s="369"/>
      <c r="B48" s="370"/>
      <c r="C48" s="376"/>
      <c r="D48" s="372"/>
      <c r="E48" s="372"/>
      <c r="F48" s="373" t="e">
        <f ca="1" t="shared" si="23"/>
        <v>#VALUE!</v>
      </c>
      <c r="G48" s="374" t="e">
        <f ca="1" t="shared" si="22"/>
        <v>#VALUE!</v>
      </c>
      <c r="H48" s="375"/>
      <c r="I48" s="392" t="e">
        <f ca="1" t="shared" si="13"/>
        <v>#VALUE!</v>
      </c>
      <c r="J48" s="393" t="e">
        <f ca="1" t="shared" si="14"/>
        <v>#VALUE!</v>
      </c>
      <c r="K48" s="394"/>
      <c r="L48" s="392" t="e">
        <f ca="1" t="shared" si="15"/>
        <v>#VALUE!</v>
      </c>
      <c r="M48" s="395" t="e">
        <f ca="1" t="shared" si="16"/>
        <v>#VALUE!</v>
      </c>
      <c r="N48" s="375"/>
      <c r="O48" s="392" t="e">
        <f ca="1" t="shared" si="17"/>
        <v>#VALUE!</v>
      </c>
      <c r="P48" s="393" t="e">
        <f ca="1" t="shared" si="18"/>
        <v>#VALUE!</v>
      </c>
      <c r="Q48" s="394"/>
      <c r="R48" s="392" t="e">
        <f ca="1" t="shared" si="19"/>
        <v>#VALUE!</v>
      </c>
      <c r="S48" s="393" t="e">
        <f ca="1" t="shared" si="20"/>
        <v>#VALUE!</v>
      </c>
      <c r="T48" s="408"/>
    </row>
    <row r="49" spans="1:20">
      <c r="A49" s="369"/>
      <c r="B49" s="370"/>
      <c r="C49" s="376"/>
      <c r="D49" s="372"/>
      <c r="E49" s="372"/>
      <c r="F49" s="373" t="e">
        <f ca="1" t="shared" si="23"/>
        <v>#VALUE!</v>
      </c>
      <c r="G49" s="374" t="e">
        <f ca="1" t="shared" si="22"/>
        <v>#VALUE!</v>
      </c>
      <c r="H49" s="375"/>
      <c r="I49" s="392" t="e">
        <f ca="1" t="shared" si="13"/>
        <v>#VALUE!</v>
      </c>
      <c r="J49" s="393" t="e">
        <f ca="1" t="shared" si="14"/>
        <v>#VALUE!</v>
      </c>
      <c r="K49" s="394"/>
      <c r="L49" s="392" t="e">
        <f ca="1" t="shared" si="15"/>
        <v>#VALUE!</v>
      </c>
      <c r="M49" s="395" t="e">
        <f ca="1" t="shared" si="16"/>
        <v>#VALUE!</v>
      </c>
      <c r="N49" s="375"/>
      <c r="O49" s="392" t="e">
        <f ca="1" t="shared" si="17"/>
        <v>#VALUE!</v>
      </c>
      <c r="P49" s="393" t="e">
        <f ca="1" t="shared" si="18"/>
        <v>#VALUE!</v>
      </c>
      <c r="Q49" s="394"/>
      <c r="R49" s="392" t="e">
        <f ca="1" t="shared" si="19"/>
        <v>#VALUE!</v>
      </c>
      <c r="S49" s="393" t="e">
        <f ca="1" t="shared" si="20"/>
        <v>#VALUE!</v>
      </c>
      <c r="T49" s="408"/>
    </row>
    <row r="50" spans="1:20">
      <c r="A50" s="369"/>
      <c r="B50" s="370"/>
      <c r="C50" s="376"/>
      <c r="D50" s="372"/>
      <c r="E50" s="372"/>
      <c r="F50" s="373" t="e">
        <f ca="1" t="shared" si="23"/>
        <v>#VALUE!</v>
      </c>
      <c r="G50" s="374" t="e">
        <f ca="1" t="shared" si="22"/>
        <v>#VALUE!</v>
      </c>
      <c r="H50" s="375"/>
      <c r="I50" s="392" t="e">
        <f ca="1" t="shared" si="13"/>
        <v>#VALUE!</v>
      </c>
      <c r="J50" s="393" t="e">
        <f ca="1" t="shared" si="14"/>
        <v>#VALUE!</v>
      </c>
      <c r="K50" s="394"/>
      <c r="L50" s="392" t="e">
        <f ca="1" t="shared" si="15"/>
        <v>#VALUE!</v>
      </c>
      <c r="M50" s="395" t="e">
        <f ca="1" t="shared" si="16"/>
        <v>#VALUE!</v>
      </c>
      <c r="N50" s="375"/>
      <c r="O50" s="392" t="e">
        <f ca="1" t="shared" si="17"/>
        <v>#VALUE!</v>
      </c>
      <c r="P50" s="393" t="e">
        <f ca="1" t="shared" si="18"/>
        <v>#VALUE!</v>
      </c>
      <c r="Q50" s="394"/>
      <c r="R50" s="392" t="e">
        <f ca="1" t="shared" si="19"/>
        <v>#VALUE!</v>
      </c>
      <c r="S50" s="393" t="e">
        <f ca="1" t="shared" si="20"/>
        <v>#VALUE!</v>
      </c>
      <c r="T50" s="408"/>
    </row>
    <row r="51" spans="1:20">
      <c r="A51" s="369"/>
      <c r="B51" s="370"/>
      <c r="C51" s="376"/>
      <c r="D51" s="372"/>
      <c r="E51" s="372"/>
      <c r="F51" s="373" t="e">
        <f ca="1" t="shared" si="23"/>
        <v>#VALUE!</v>
      </c>
      <c r="G51" s="374" t="e">
        <f ca="1" t="shared" si="22"/>
        <v>#VALUE!</v>
      </c>
      <c r="H51" s="375"/>
      <c r="I51" s="392" t="e">
        <f ca="1" t="shared" si="13"/>
        <v>#VALUE!</v>
      </c>
      <c r="J51" s="393" t="e">
        <f ca="1" t="shared" si="14"/>
        <v>#VALUE!</v>
      </c>
      <c r="K51" s="394"/>
      <c r="L51" s="392" t="e">
        <f ca="1" t="shared" si="15"/>
        <v>#VALUE!</v>
      </c>
      <c r="M51" s="395" t="e">
        <f ca="1" t="shared" si="16"/>
        <v>#VALUE!</v>
      </c>
      <c r="N51" s="375"/>
      <c r="O51" s="392" t="e">
        <f ca="1" t="shared" si="17"/>
        <v>#VALUE!</v>
      </c>
      <c r="P51" s="393" t="e">
        <f ca="1" t="shared" si="18"/>
        <v>#VALUE!</v>
      </c>
      <c r="Q51" s="394"/>
      <c r="R51" s="392" t="e">
        <f ca="1" t="shared" si="19"/>
        <v>#VALUE!</v>
      </c>
      <c r="S51" s="393" t="e">
        <f ca="1" t="shared" si="20"/>
        <v>#VALUE!</v>
      </c>
      <c r="T51" s="408"/>
    </row>
    <row r="52" spans="1:20">
      <c r="A52" s="369"/>
      <c r="B52" s="370"/>
      <c r="C52" s="376"/>
      <c r="D52" s="372"/>
      <c r="E52" s="372"/>
      <c r="F52" s="373" t="e">
        <f ca="1" t="shared" si="23"/>
        <v>#VALUE!</v>
      </c>
      <c r="G52" s="374" t="e">
        <f ca="1" t="shared" si="22"/>
        <v>#VALUE!</v>
      </c>
      <c r="H52" s="375"/>
      <c r="I52" s="392" t="e">
        <f ca="1" t="shared" si="13"/>
        <v>#VALUE!</v>
      </c>
      <c r="J52" s="393" t="e">
        <f ca="1" t="shared" si="14"/>
        <v>#VALUE!</v>
      </c>
      <c r="K52" s="394"/>
      <c r="L52" s="392" t="e">
        <f ca="1" t="shared" si="15"/>
        <v>#VALUE!</v>
      </c>
      <c r="M52" s="395" t="e">
        <f ca="1" t="shared" si="16"/>
        <v>#VALUE!</v>
      </c>
      <c r="N52" s="375"/>
      <c r="O52" s="392" t="e">
        <f ca="1" t="shared" si="17"/>
        <v>#VALUE!</v>
      </c>
      <c r="P52" s="393" t="e">
        <f ca="1" t="shared" si="18"/>
        <v>#VALUE!</v>
      </c>
      <c r="Q52" s="394"/>
      <c r="R52" s="392" t="e">
        <f ca="1" t="shared" si="19"/>
        <v>#VALUE!</v>
      </c>
      <c r="S52" s="393" t="e">
        <f ca="1" t="shared" si="20"/>
        <v>#VALUE!</v>
      </c>
      <c r="T52" s="408"/>
    </row>
    <row r="53" spans="1:20">
      <c r="A53" s="369"/>
      <c r="B53" s="370"/>
      <c r="C53" s="376"/>
      <c r="D53" s="372"/>
      <c r="E53" s="372"/>
      <c r="F53" s="373" t="e">
        <f ca="1" t="shared" si="23"/>
        <v>#VALUE!</v>
      </c>
      <c r="G53" s="374" t="e">
        <f ca="1" t="shared" si="22"/>
        <v>#VALUE!</v>
      </c>
      <c r="H53" s="375"/>
      <c r="I53" s="392" t="e">
        <f ca="1" t="shared" si="13"/>
        <v>#VALUE!</v>
      </c>
      <c r="J53" s="393" t="e">
        <f ca="1" t="shared" si="14"/>
        <v>#VALUE!</v>
      </c>
      <c r="K53" s="394"/>
      <c r="L53" s="392" t="e">
        <f ca="1" t="shared" si="15"/>
        <v>#VALUE!</v>
      </c>
      <c r="M53" s="395" t="e">
        <f ca="1" t="shared" si="16"/>
        <v>#VALUE!</v>
      </c>
      <c r="N53" s="375"/>
      <c r="O53" s="392" t="e">
        <f ca="1" t="shared" si="17"/>
        <v>#VALUE!</v>
      </c>
      <c r="P53" s="393" t="e">
        <f ca="1" t="shared" si="18"/>
        <v>#VALUE!</v>
      </c>
      <c r="Q53" s="394"/>
      <c r="R53" s="392" t="e">
        <f ca="1" t="shared" si="19"/>
        <v>#VALUE!</v>
      </c>
      <c r="S53" s="393" t="e">
        <f ca="1" t="shared" si="20"/>
        <v>#VALUE!</v>
      </c>
      <c r="T53" s="408"/>
    </row>
    <row r="54" spans="1:20">
      <c r="A54" s="369"/>
      <c r="B54" s="370"/>
      <c r="C54" s="376"/>
      <c r="D54" s="372"/>
      <c r="E54" s="372"/>
      <c r="F54" s="373" t="e">
        <f ca="1" t="shared" si="23"/>
        <v>#VALUE!</v>
      </c>
      <c r="G54" s="374" t="e">
        <f ca="1" t="shared" si="22"/>
        <v>#VALUE!</v>
      </c>
      <c r="H54" s="375"/>
      <c r="I54" s="392" t="e">
        <f ca="1" t="shared" si="13"/>
        <v>#VALUE!</v>
      </c>
      <c r="J54" s="393" t="e">
        <f ca="1" t="shared" si="14"/>
        <v>#VALUE!</v>
      </c>
      <c r="K54" s="394"/>
      <c r="L54" s="392" t="e">
        <f ca="1" t="shared" si="15"/>
        <v>#VALUE!</v>
      </c>
      <c r="M54" s="395" t="e">
        <f ca="1" t="shared" si="16"/>
        <v>#VALUE!</v>
      </c>
      <c r="N54" s="375"/>
      <c r="O54" s="392" t="e">
        <f ca="1" t="shared" si="17"/>
        <v>#VALUE!</v>
      </c>
      <c r="P54" s="393" t="e">
        <f ca="1" t="shared" si="18"/>
        <v>#VALUE!</v>
      </c>
      <c r="Q54" s="394"/>
      <c r="R54" s="392" t="e">
        <f ca="1" t="shared" si="19"/>
        <v>#VALUE!</v>
      </c>
      <c r="S54" s="393" t="e">
        <f ca="1" t="shared" si="20"/>
        <v>#VALUE!</v>
      </c>
      <c r="T54" s="408"/>
    </row>
    <row r="55" spans="1:20">
      <c r="A55" s="369"/>
      <c r="B55" s="370"/>
      <c r="C55" s="376"/>
      <c r="D55" s="372"/>
      <c r="E55" s="372"/>
      <c r="F55" s="373" t="e">
        <f ca="1" t="shared" si="23"/>
        <v>#VALUE!</v>
      </c>
      <c r="G55" s="374" t="e">
        <f ca="1" t="shared" si="22"/>
        <v>#VALUE!</v>
      </c>
      <c r="H55" s="375"/>
      <c r="I55" s="392" t="e">
        <f ca="1" t="shared" si="13"/>
        <v>#VALUE!</v>
      </c>
      <c r="J55" s="393" t="e">
        <f ca="1" t="shared" si="14"/>
        <v>#VALUE!</v>
      </c>
      <c r="K55" s="394"/>
      <c r="L55" s="392" t="e">
        <f ca="1" t="shared" si="15"/>
        <v>#VALUE!</v>
      </c>
      <c r="M55" s="395" t="e">
        <f ca="1" t="shared" si="16"/>
        <v>#VALUE!</v>
      </c>
      <c r="N55" s="375"/>
      <c r="O55" s="392" t="e">
        <f ca="1" t="shared" si="17"/>
        <v>#VALUE!</v>
      </c>
      <c r="P55" s="393" t="e">
        <f ca="1" t="shared" si="18"/>
        <v>#VALUE!</v>
      </c>
      <c r="Q55" s="394"/>
      <c r="R55" s="392" t="e">
        <f ca="1" t="shared" si="19"/>
        <v>#VALUE!</v>
      </c>
      <c r="S55" s="393" t="e">
        <f ca="1" t="shared" si="20"/>
        <v>#VALUE!</v>
      </c>
      <c r="T55" s="408"/>
    </row>
    <row r="56" spans="1:20">
      <c r="A56" s="369"/>
      <c r="B56" s="370"/>
      <c r="C56" s="376"/>
      <c r="D56" s="372"/>
      <c r="E56" s="372"/>
      <c r="F56" s="373" t="e">
        <f ca="1" t="shared" si="23"/>
        <v>#VALUE!</v>
      </c>
      <c r="G56" s="374" t="e">
        <f ca="1" t="shared" si="22"/>
        <v>#VALUE!</v>
      </c>
      <c r="H56" s="375"/>
      <c r="I56" s="392" t="e">
        <f ca="1" t="shared" si="13"/>
        <v>#VALUE!</v>
      </c>
      <c r="J56" s="393" t="e">
        <f ca="1" t="shared" si="14"/>
        <v>#VALUE!</v>
      </c>
      <c r="K56" s="394"/>
      <c r="L56" s="392" t="e">
        <f ca="1" t="shared" si="15"/>
        <v>#VALUE!</v>
      </c>
      <c r="M56" s="395" t="e">
        <f ca="1" t="shared" si="16"/>
        <v>#VALUE!</v>
      </c>
      <c r="N56" s="375"/>
      <c r="O56" s="392" t="e">
        <f ca="1" t="shared" si="17"/>
        <v>#VALUE!</v>
      </c>
      <c r="P56" s="393" t="e">
        <f ca="1" t="shared" si="18"/>
        <v>#VALUE!</v>
      </c>
      <c r="Q56" s="394"/>
      <c r="R56" s="392" t="e">
        <f ca="1" t="shared" si="19"/>
        <v>#VALUE!</v>
      </c>
      <c r="S56" s="393" t="e">
        <f ca="1" t="shared" si="20"/>
        <v>#VALUE!</v>
      </c>
      <c r="T56" s="408"/>
    </row>
    <row r="57" spans="1:20">
      <c r="A57" s="369"/>
      <c r="B57" s="370"/>
      <c r="C57" s="376"/>
      <c r="D57" s="372"/>
      <c r="E57" s="372"/>
      <c r="F57" s="373" t="e">
        <f ca="1" t="shared" si="23"/>
        <v>#VALUE!</v>
      </c>
      <c r="G57" s="374" t="e">
        <f ca="1" t="shared" si="22"/>
        <v>#VALUE!</v>
      </c>
      <c r="H57" s="375"/>
      <c r="I57" s="392" t="e">
        <f ca="1" t="shared" si="13"/>
        <v>#VALUE!</v>
      </c>
      <c r="J57" s="393" t="e">
        <f ca="1" t="shared" si="14"/>
        <v>#VALUE!</v>
      </c>
      <c r="K57" s="394"/>
      <c r="L57" s="392" t="e">
        <f ca="1" t="shared" si="15"/>
        <v>#VALUE!</v>
      </c>
      <c r="M57" s="395" t="e">
        <f ca="1" t="shared" si="16"/>
        <v>#VALUE!</v>
      </c>
      <c r="N57" s="375"/>
      <c r="O57" s="392" t="e">
        <f ca="1" t="shared" si="17"/>
        <v>#VALUE!</v>
      </c>
      <c r="P57" s="393" t="e">
        <f ca="1" t="shared" si="18"/>
        <v>#VALUE!</v>
      </c>
      <c r="Q57" s="394"/>
      <c r="R57" s="392" t="e">
        <f ca="1" t="shared" si="19"/>
        <v>#VALUE!</v>
      </c>
      <c r="S57" s="393" t="e">
        <f ca="1" t="shared" si="20"/>
        <v>#VALUE!</v>
      </c>
      <c r="T57" s="408"/>
    </row>
    <row r="58" spans="1:20">
      <c r="A58" s="369"/>
      <c r="B58" s="370"/>
      <c r="C58" s="376"/>
      <c r="D58" s="372"/>
      <c r="E58" s="372"/>
      <c r="F58" s="373" t="e">
        <f ca="1" t="shared" si="23"/>
        <v>#VALUE!</v>
      </c>
      <c r="G58" s="374" t="e">
        <f ca="1" t="shared" si="22"/>
        <v>#VALUE!</v>
      </c>
      <c r="H58" s="375"/>
      <c r="I58" s="392" t="e">
        <f ca="1" t="shared" si="13"/>
        <v>#VALUE!</v>
      </c>
      <c r="J58" s="393" t="e">
        <f ca="1" t="shared" si="14"/>
        <v>#VALUE!</v>
      </c>
      <c r="K58" s="394"/>
      <c r="L58" s="392" t="e">
        <f ca="1" t="shared" si="15"/>
        <v>#VALUE!</v>
      </c>
      <c r="M58" s="395" t="e">
        <f ca="1" t="shared" si="16"/>
        <v>#VALUE!</v>
      </c>
      <c r="N58" s="375"/>
      <c r="O58" s="392" t="e">
        <f ca="1" t="shared" si="17"/>
        <v>#VALUE!</v>
      </c>
      <c r="P58" s="393" t="e">
        <f ca="1" t="shared" si="18"/>
        <v>#VALUE!</v>
      </c>
      <c r="Q58" s="394"/>
      <c r="R58" s="392" t="e">
        <f ca="1" t="shared" si="19"/>
        <v>#VALUE!</v>
      </c>
      <c r="S58" s="393" t="e">
        <f ca="1" t="shared" si="20"/>
        <v>#VALUE!</v>
      </c>
      <c r="T58" s="408"/>
    </row>
    <row r="59" spans="1:20">
      <c r="A59" s="369"/>
      <c r="B59" s="370"/>
      <c r="C59" s="376"/>
      <c r="D59" s="372"/>
      <c r="E59" s="372"/>
      <c r="F59" s="373" t="e">
        <f ca="1" t="shared" si="23"/>
        <v>#VALUE!</v>
      </c>
      <c r="G59" s="374" t="e">
        <f ca="1" t="shared" si="22"/>
        <v>#VALUE!</v>
      </c>
      <c r="H59" s="375"/>
      <c r="I59" s="392" t="e">
        <f ca="1" t="shared" si="13"/>
        <v>#VALUE!</v>
      </c>
      <c r="J59" s="393" t="e">
        <f ca="1" t="shared" si="14"/>
        <v>#VALUE!</v>
      </c>
      <c r="K59" s="394"/>
      <c r="L59" s="392" t="e">
        <f ca="1" t="shared" si="15"/>
        <v>#VALUE!</v>
      </c>
      <c r="M59" s="395" t="e">
        <f ca="1" t="shared" si="16"/>
        <v>#VALUE!</v>
      </c>
      <c r="N59" s="375"/>
      <c r="O59" s="392" t="e">
        <f ca="1" t="shared" si="17"/>
        <v>#VALUE!</v>
      </c>
      <c r="P59" s="393" t="e">
        <f ca="1" t="shared" si="18"/>
        <v>#VALUE!</v>
      </c>
      <c r="Q59" s="394"/>
      <c r="R59" s="392" t="e">
        <f ca="1" t="shared" si="19"/>
        <v>#VALUE!</v>
      </c>
      <c r="S59" s="393" t="e">
        <f ca="1" t="shared" si="20"/>
        <v>#VALUE!</v>
      </c>
      <c r="T59" s="408"/>
    </row>
    <row r="60" spans="1:20">
      <c r="A60" s="369"/>
      <c r="B60" s="370"/>
      <c r="C60" s="376"/>
      <c r="D60" s="372"/>
      <c r="E60" s="372"/>
      <c r="F60" s="373" t="e">
        <f ca="1" t="shared" si="23"/>
        <v>#VALUE!</v>
      </c>
      <c r="G60" s="374" t="e">
        <f ca="1" t="shared" si="22"/>
        <v>#VALUE!</v>
      </c>
      <c r="H60" s="375"/>
      <c r="I60" s="392" t="e">
        <f ca="1" t="shared" si="13"/>
        <v>#VALUE!</v>
      </c>
      <c r="J60" s="393" t="e">
        <f ca="1" t="shared" si="14"/>
        <v>#VALUE!</v>
      </c>
      <c r="K60" s="394"/>
      <c r="L60" s="392" t="e">
        <f ca="1" t="shared" si="15"/>
        <v>#VALUE!</v>
      </c>
      <c r="M60" s="395" t="e">
        <f ca="1" t="shared" si="16"/>
        <v>#VALUE!</v>
      </c>
      <c r="N60" s="375"/>
      <c r="O60" s="392" t="e">
        <f ca="1" t="shared" si="17"/>
        <v>#VALUE!</v>
      </c>
      <c r="P60" s="393" t="e">
        <f ca="1" t="shared" si="18"/>
        <v>#VALUE!</v>
      </c>
      <c r="Q60" s="394"/>
      <c r="R60" s="392" t="e">
        <f ca="1" t="shared" si="19"/>
        <v>#VALUE!</v>
      </c>
      <c r="S60" s="393" t="e">
        <f ca="1" t="shared" si="20"/>
        <v>#VALUE!</v>
      </c>
      <c r="T60" s="408"/>
    </row>
    <row r="61" spans="1:20">
      <c r="A61" s="369"/>
      <c r="B61" s="370"/>
      <c r="C61" s="376"/>
      <c r="D61" s="372"/>
      <c r="E61" s="372"/>
      <c r="F61" s="373" t="e">
        <f ca="1" t="shared" si="23"/>
        <v>#VALUE!</v>
      </c>
      <c r="G61" s="374" t="e">
        <f ca="1" t="shared" si="22"/>
        <v>#VALUE!</v>
      </c>
      <c r="H61" s="375"/>
      <c r="I61" s="392" t="e">
        <f ca="1" t="shared" si="13"/>
        <v>#VALUE!</v>
      </c>
      <c r="J61" s="393" t="e">
        <f ca="1" t="shared" si="14"/>
        <v>#VALUE!</v>
      </c>
      <c r="K61" s="394"/>
      <c r="L61" s="392" t="e">
        <f ca="1" t="shared" si="15"/>
        <v>#VALUE!</v>
      </c>
      <c r="M61" s="395" t="e">
        <f ca="1" t="shared" si="16"/>
        <v>#VALUE!</v>
      </c>
      <c r="N61" s="375"/>
      <c r="O61" s="392" t="e">
        <f ca="1" t="shared" si="17"/>
        <v>#VALUE!</v>
      </c>
      <c r="P61" s="393" t="e">
        <f ca="1" t="shared" si="18"/>
        <v>#VALUE!</v>
      </c>
      <c r="Q61" s="394"/>
      <c r="R61" s="392" t="e">
        <f ca="1" t="shared" si="19"/>
        <v>#VALUE!</v>
      </c>
      <c r="S61" s="393" t="e">
        <f ca="1" t="shared" si="20"/>
        <v>#VALUE!</v>
      </c>
      <c r="T61" s="408"/>
    </row>
    <row r="62" spans="1:20">
      <c r="A62" s="369"/>
      <c r="B62" s="370"/>
      <c r="C62" s="376"/>
      <c r="D62" s="372"/>
      <c r="E62" s="372"/>
      <c r="F62" s="373" t="e">
        <f ca="1" t="shared" si="23"/>
        <v>#VALUE!</v>
      </c>
      <c r="G62" s="374" t="e">
        <f ca="1" t="shared" si="22"/>
        <v>#VALUE!</v>
      </c>
      <c r="H62" s="375"/>
      <c r="I62" s="392" t="e">
        <f ca="1" t="shared" si="13"/>
        <v>#VALUE!</v>
      </c>
      <c r="J62" s="393" t="e">
        <f ca="1" t="shared" si="14"/>
        <v>#VALUE!</v>
      </c>
      <c r="K62" s="394"/>
      <c r="L62" s="392" t="e">
        <f ca="1" t="shared" si="15"/>
        <v>#VALUE!</v>
      </c>
      <c r="M62" s="395" t="e">
        <f ca="1" t="shared" si="16"/>
        <v>#VALUE!</v>
      </c>
      <c r="N62" s="375"/>
      <c r="O62" s="392" t="e">
        <f ca="1" t="shared" si="17"/>
        <v>#VALUE!</v>
      </c>
      <c r="P62" s="393" t="e">
        <f ca="1" t="shared" si="18"/>
        <v>#VALUE!</v>
      </c>
      <c r="Q62" s="394"/>
      <c r="R62" s="392" t="e">
        <f ca="1" t="shared" si="19"/>
        <v>#VALUE!</v>
      </c>
      <c r="S62" s="393" t="e">
        <f ca="1" t="shared" si="20"/>
        <v>#VALUE!</v>
      </c>
      <c r="T62" s="408"/>
    </row>
    <row r="63" spans="1:20">
      <c r="A63" s="369"/>
      <c r="B63" s="370"/>
      <c r="C63" s="376"/>
      <c r="D63" s="372"/>
      <c r="E63" s="372"/>
      <c r="F63" s="373" t="e">
        <f ca="1" t="shared" si="23"/>
        <v>#VALUE!</v>
      </c>
      <c r="G63" s="374" t="e">
        <f ca="1" t="shared" si="22"/>
        <v>#VALUE!</v>
      </c>
      <c r="H63" s="375"/>
      <c r="I63" s="392" t="e">
        <f ca="1" t="shared" si="13"/>
        <v>#VALUE!</v>
      </c>
      <c r="J63" s="393" t="e">
        <f ca="1" t="shared" si="14"/>
        <v>#VALUE!</v>
      </c>
      <c r="K63" s="394"/>
      <c r="L63" s="392" t="e">
        <f ca="1" t="shared" si="15"/>
        <v>#VALUE!</v>
      </c>
      <c r="M63" s="395" t="e">
        <f ca="1" t="shared" si="16"/>
        <v>#VALUE!</v>
      </c>
      <c r="N63" s="375"/>
      <c r="O63" s="392" t="e">
        <f ca="1" t="shared" si="17"/>
        <v>#VALUE!</v>
      </c>
      <c r="P63" s="393" t="e">
        <f ca="1" t="shared" si="18"/>
        <v>#VALUE!</v>
      </c>
      <c r="Q63" s="394"/>
      <c r="R63" s="392" t="e">
        <f ca="1" t="shared" si="19"/>
        <v>#VALUE!</v>
      </c>
      <c r="S63" s="393" t="e">
        <f ca="1" t="shared" si="20"/>
        <v>#VALUE!</v>
      </c>
      <c r="T63" s="408"/>
    </row>
    <row r="64" spans="1:20">
      <c r="A64" s="369"/>
      <c r="B64" s="370"/>
      <c r="C64" s="376"/>
      <c r="D64" s="372"/>
      <c r="E64" s="372"/>
      <c r="F64" s="373" t="e">
        <f ca="1" t="shared" si="23"/>
        <v>#VALUE!</v>
      </c>
      <c r="G64" s="374" t="e">
        <f ca="1" t="shared" si="22"/>
        <v>#VALUE!</v>
      </c>
      <c r="H64" s="375"/>
      <c r="I64" s="392" t="e">
        <f ca="1" t="shared" si="13"/>
        <v>#VALUE!</v>
      </c>
      <c r="J64" s="393" t="e">
        <f ca="1" t="shared" si="14"/>
        <v>#VALUE!</v>
      </c>
      <c r="K64" s="394"/>
      <c r="L64" s="392" t="e">
        <f ca="1" t="shared" si="15"/>
        <v>#VALUE!</v>
      </c>
      <c r="M64" s="395" t="e">
        <f ca="1" t="shared" si="16"/>
        <v>#VALUE!</v>
      </c>
      <c r="N64" s="375"/>
      <c r="O64" s="392" t="e">
        <f ca="1" t="shared" si="17"/>
        <v>#VALUE!</v>
      </c>
      <c r="P64" s="393" t="e">
        <f ca="1" t="shared" si="18"/>
        <v>#VALUE!</v>
      </c>
      <c r="Q64" s="394"/>
      <c r="R64" s="392" t="e">
        <f ca="1" t="shared" si="19"/>
        <v>#VALUE!</v>
      </c>
      <c r="S64" s="393" t="e">
        <f ca="1" t="shared" si="20"/>
        <v>#VALUE!</v>
      </c>
      <c r="T64" s="408"/>
    </row>
    <row r="65" spans="1:20">
      <c r="A65" s="369"/>
      <c r="B65" s="370"/>
      <c r="C65" s="376"/>
      <c r="D65" s="372"/>
      <c r="E65" s="372"/>
      <c r="F65" s="373" t="e">
        <f ca="1" t="shared" si="23"/>
        <v>#VALUE!</v>
      </c>
      <c r="G65" s="374" t="e">
        <f ca="1" t="shared" si="22"/>
        <v>#VALUE!</v>
      </c>
      <c r="H65" s="375"/>
      <c r="I65" s="392" t="e">
        <f ca="1" t="shared" si="13"/>
        <v>#VALUE!</v>
      </c>
      <c r="J65" s="393" t="e">
        <f ca="1" t="shared" si="14"/>
        <v>#VALUE!</v>
      </c>
      <c r="K65" s="394"/>
      <c r="L65" s="392" t="e">
        <f ca="1" t="shared" si="15"/>
        <v>#VALUE!</v>
      </c>
      <c r="M65" s="395" t="e">
        <f ca="1" t="shared" si="16"/>
        <v>#VALUE!</v>
      </c>
      <c r="N65" s="375"/>
      <c r="O65" s="392" t="e">
        <f ca="1" t="shared" si="17"/>
        <v>#VALUE!</v>
      </c>
      <c r="P65" s="393" t="e">
        <f ca="1" t="shared" si="18"/>
        <v>#VALUE!</v>
      </c>
      <c r="Q65" s="394"/>
      <c r="R65" s="392" t="e">
        <f ca="1" t="shared" si="19"/>
        <v>#VALUE!</v>
      </c>
      <c r="S65" s="393" t="e">
        <f ca="1" t="shared" si="20"/>
        <v>#VALUE!</v>
      </c>
      <c r="T65" s="408"/>
    </row>
    <row r="66" spans="1:20">
      <c r="A66" s="369"/>
      <c r="B66" s="370"/>
      <c r="C66" s="376"/>
      <c r="D66" s="372"/>
      <c r="E66" s="372"/>
      <c r="F66" s="373" t="e">
        <f ca="1" t="shared" si="23"/>
        <v>#VALUE!</v>
      </c>
      <c r="G66" s="374" t="e">
        <f ca="1" t="shared" si="22"/>
        <v>#VALUE!</v>
      </c>
      <c r="H66" s="375"/>
      <c r="I66" s="392" t="e">
        <f ca="1" t="shared" si="13"/>
        <v>#VALUE!</v>
      </c>
      <c r="J66" s="393" t="e">
        <f ca="1" t="shared" si="14"/>
        <v>#VALUE!</v>
      </c>
      <c r="K66" s="394"/>
      <c r="L66" s="392" t="e">
        <f ca="1" t="shared" si="15"/>
        <v>#VALUE!</v>
      </c>
      <c r="M66" s="395" t="e">
        <f ca="1" t="shared" si="16"/>
        <v>#VALUE!</v>
      </c>
      <c r="N66" s="375"/>
      <c r="O66" s="392" t="e">
        <f ca="1" t="shared" si="17"/>
        <v>#VALUE!</v>
      </c>
      <c r="P66" s="393" t="e">
        <f ca="1" t="shared" si="18"/>
        <v>#VALUE!</v>
      </c>
      <c r="Q66" s="394"/>
      <c r="R66" s="392" t="e">
        <f ca="1" t="shared" si="19"/>
        <v>#VALUE!</v>
      </c>
      <c r="S66" s="393" t="e">
        <f ca="1" t="shared" si="20"/>
        <v>#VALUE!</v>
      </c>
      <c r="T66" s="408"/>
    </row>
    <row r="67" spans="1:20">
      <c r="A67" s="369"/>
      <c r="B67" s="370"/>
      <c r="C67" s="376"/>
      <c r="D67" s="372"/>
      <c r="E67" s="372"/>
      <c r="F67" s="373" t="e">
        <f ca="1" t="shared" si="23"/>
        <v>#VALUE!</v>
      </c>
      <c r="G67" s="374" t="e">
        <f ca="1" t="shared" si="22"/>
        <v>#VALUE!</v>
      </c>
      <c r="H67" s="375"/>
      <c r="I67" s="392" t="e">
        <f ca="1" t="shared" si="13"/>
        <v>#VALUE!</v>
      </c>
      <c r="J67" s="393" t="e">
        <f ca="1" t="shared" si="14"/>
        <v>#VALUE!</v>
      </c>
      <c r="K67" s="394"/>
      <c r="L67" s="392" t="e">
        <f ca="1" t="shared" si="15"/>
        <v>#VALUE!</v>
      </c>
      <c r="M67" s="395" t="e">
        <f ca="1" t="shared" si="16"/>
        <v>#VALUE!</v>
      </c>
      <c r="N67" s="375"/>
      <c r="O67" s="392" t="e">
        <f ca="1" t="shared" si="17"/>
        <v>#VALUE!</v>
      </c>
      <c r="P67" s="393" t="e">
        <f ca="1" t="shared" si="18"/>
        <v>#VALUE!</v>
      </c>
      <c r="Q67" s="394"/>
      <c r="R67" s="392" t="e">
        <f ca="1" t="shared" si="19"/>
        <v>#VALUE!</v>
      </c>
      <c r="S67" s="393" t="e">
        <f ca="1" t="shared" si="20"/>
        <v>#VALUE!</v>
      </c>
      <c r="T67" s="408"/>
    </row>
    <row r="68" spans="1:20">
      <c r="A68" s="369"/>
      <c r="B68" s="370"/>
      <c r="C68" s="376"/>
      <c r="D68" s="372"/>
      <c r="E68" s="372"/>
      <c r="F68" s="373" t="e">
        <f ca="1" t="shared" si="23"/>
        <v>#VALUE!</v>
      </c>
      <c r="G68" s="374" t="e">
        <f ca="1" t="shared" si="22"/>
        <v>#VALUE!</v>
      </c>
      <c r="H68" s="375"/>
      <c r="I68" s="392" t="e">
        <f ca="1" t="shared" si="13"/>
        <v>#VALUE!</v>
      </c>
      <c r="J68" s="393" t="e">
        <f ca="1" t="shared" si="14"/>
        <v>#VALUE!</v>
      </c>
      <c r="K68" s="394"/>
      <c r="L68" s="392" t="e">
        <f ca="1" t="shared" si="15"/>
        <v>#VALUE!</v>
      </c>
      <c r="M68" s="395" t="e">
        <f ca="1" t="shared" si="16"/>
        <v>#VALUE!</v>
      </c>
      <c r="N68" s="375"/>
      <c r="O68" s="392" t="e">
        <f ca="1" t="shared" si="17"/>
        <v>#VALUE!</v>
      </c>
      <c r="P68" s="393" t="e">
        <f ca="1" t="shared" si="18"/>
        <v>#VALUE!</v>
      </c>
      <c r="Q68" s="394"/>
      <c r="R68" s="392" t="e">
        <f ca="1" t="shared" si="19"/>
        <v>#VALUE!</v>
      </c>
      <c r="S68" s="393" t="e">
        <f ca="1" t="shared" si="20"/>
        <v>#VALUE!</v>
      </c>
      <c r="T68" s="408"/>
    </row>
    <row r="69" spans="1:20">
      <c r="A69" s="369"/>
      <c r="B69" s="370"/>
      <c r="C69" s="376"/>
      <c r="D69" s="372"/>
      <c r="E69" s="372"/>
      <c r="F69" s="373" t="e">
        <f ca="1" t="shared" si="23"/>
        <v>#VALUE!</v>
      </c>
      <c r="G69" s="374" t="e">
        <f ca="1" t="shared" si="22"/>
        <v>#VALUE!</v>
      </c>
      <c r="H69" s="375"/>
      <c r="I69" s="392" t="e">
        <f ca="1" t="shared" si="13"/>
        <v>#VALUE!</v>
      </c>
      <c r="J69" s="393" t="e">
        <f ca="1" t="shared" si="14"/>
        <v>#VALUE!</v>
      </c>
      <c r="K69" s="394"/>
      <c r="L69" s="392" t="e">
        <f ca="1" t="shared" si="15"/>
        <v>#VALUE!</v>
      </c>
      <c r="M69" s="395" t="e">
        <f ca="1" t="shared" si="16"/>
        <v>#VALUE!</v>
      </c>
      <c r="N69" s="375"/>
      <c r="O69" s="392" t="e">
        <f ca="1" t="shared" si="17"/>
        <v>#VALUE!</v>
      </c>
      <c r="P69" s="393" t="e">
        <f ca="1" t="shared" si="18"/>
        <v>#VALUE!</v>
      </c>
      <c r="Q69" s="394"/>
      <c r="R69" s="392" t="e">
        <f ca="1" t="shared" si="19"/>
        <v>#VALUE!</v>
      </c>
      <c r="S69" s="393" t="e">
        <f ca="1" t="shared" si="20"/>
        <v>#VALUE!</v>
      </c>
      <c r="T69" s="408"/>
    </row>
    <row r="70" spans="1:20">
      <c r="A70" s="369"/>
      <c r="B70" s="370"/>
      <c r="C70" s="376"/>
      <c r="D70" s="372"/>
      <c r="E70" s="372"/>
      <c r="F70" s="373" t="e">
        <f ca="1" t="shared" si="23"/>
        <v>#VALUE!</v>
      </c>
      <c r="G70" s="374" t="e">
        <f ca="1" t="shared" si="22"/>
        <v>#VALUE!</v>
      </c>
      <c r="H70" s="375"/>
      <c r="I70" s="392" t="e">
        <f ca="1" t="shared" si="13"/>
        <v>#VALUE!</v>
      </c>
      <c r="J70" s="393" t="e">
        <f ca="1" t="shared" si="14"/>
        <v>#VALUE!</v>
      </c>
      <c r="K70" s="394"/>
      <c r="L70" s="392" t="e">
        <f ca="1" t="shared" si="15"/>
        <v>#VALUE!</v>
      </c>
      <c r="M70" s="395" t="e">
        <f ca="1" t="shared" si="16"/>
        <v>#VALUE!</v>
      </c>
      <c r="N70" s="375"/>
      <c r="O70" s="392" t="e">
        <f ca="1" t="shared" si="17"/>
        <v>#VALUE!</v>
      </c>
      <c r="P70" s="393" t="e">
        <f ca="1" t="shared" si="18"/>
        <v>#VALUE!</v>
      </c>
      <c r="Q70" s="394"/>
      <c r="R70" s="392" t="e">
        <f ca="1" t="shared" si="19"/>
        <v>#VALUE!</v>
      </c>
      <c r="S70" s="393" t="e">
        <f ca="1" t="shared" si="20"/>
        <v>#VALUE!</v>
      </c>
      <c r="T70" s="408"/>
    </row>
    <row r="71" spans="1:20">
      <c r="A71" s="369"/>
      <c r="B71" s="370"/>
      <c r="C71" s="376"/>
      <c r="D71" s="372"/>
      <c r="E71" s="372"/>
      <c r="F71" s="373" t="e">
        <f ca="1" t="shared" si="23"/>
        <v>#VALUE!</v>
      </c>
      <c r="G71" s="374" t="e">
        <f ca="1" t="shared" si="22"/>
        <v>#VALUE!</v>
      </c>
      <c r="H71" s="375"/>
      <c r="I71" s="392" t="e">
        <f ca="1" t="shared" si="13"/>
        <v>#VALUE!</v>
      </c>
      <c r="J71" s="393" t="e">
        <f ca="1" t="shared" si="14"/>
        <v>#VALUE!</v>
      </c>
      <c r="K71" s="394"/>
      <c r="L71" s="392" t="e">
        <f ca="1" t="shared" si="15"/>
        <v>#VALUE!</v>
      </c>
      <c r="M71" s="395" t="e">
        <f ca="1" t="shared" si="16"/>
        <v>#VALUE!</v>
      </c>
      <c r="N71" s="375"/>
      <c r="O71" s="392" t="e">
        <f ca="1" t="shared" si="17"/>
        <v>#VALUE!</v>
      </c>
      <c r="P71" s="393" t="e">
        <f ca="1" t="shared" si="18"/>
        <v>#VALUE!</v>
      </c>
      <c r="Q71" s="394"/>
      <c r="R71" s="392" t="e">
        <f ca="1" t="shared" si="19"/>
        <v>#VALUE!</v>
      </c>
      <c r="S71" s="393" t="e">
        <f ca="1" t="shared" si="20"/>
        <v>#VALUE!</v>
      </c>
      <c r="T71" s="408"/>
    </row>
    <row r="72" spans="1:20">
      <c r="A72" s="369"/>
      <c r="B72" s="370"/>
      <c r="C72" s="376"/>
      <c r="D72" s="372"/>
      <c r="E72" s="372"/>
      <c r="F72" s="373" t="e">
        <f ca="1" t="shared" si="23"/>
        <v>#VALUE!</v>
      </c>
      <c r="G72" s="374" t="e">
        <f ca="1" t="shared" si="22"/>
        <v>#VALUE!</v>
      </c>
      <c r="H72" s="375"/>
      <c r="I72" s="392" t="e">
        <f ca="1" t="shared" si="13"/>
        <v>#VALUE!</v>
      </c>
      <c r="J72" s="393" t="e">
        <f ca="1" t="shared" si="14"/>
        <v>#VALUE!</v>
      </c>
      <c r="K72" s="394"/>
      <c r="L72" s="392" t="e">
        <f ca="1" t="shared" si="15"/>
        <v>#VALUE!</v>
      </c>
      <c r="M72" s="395" t="e">
        <f ca="1" t="shared" si="16"/>
        <v>#VALUE!</v>
      </c>
      <c r="N72" s="375"/>
      <c r="O72" s="392" t="e">
        <f ca="1" t="shared" si="17"/>
        <v>#VALUE!</v>
      </c>
      <c r="P72" s="393" t="e">
        <f ca="1" t="shared" si="18"/>
        <v>#VALUE!</v>
      </c>
      <c r="Q72" s="394"/>
      <c r="R72" s="392" t="e">
        <f ca="1" t="shared" si="19"/>
        <v>#VALUE!</v>
      </c>
      <c r="S72" s="393" t="e">
        <f ca="1" t="shared" si="20"/>
        <v>#VALUE!</v>
      </c>
      <c r="T72" s="408"/>
    </row>
    <row r="73" spans="1:20">
      <c r="A73" s="369"/>
      <c r="B73" s="370"/>
      <c r="C73" s="376"/>
      <c r="D73" s="372"/>
      <c r="E73" s="372"/>
      <c r="F73" s="373" t="e">
        <f ca="1" t="shared" si="23"/>
        <v>#VALUE!</v>
      </c>
      <c r="G73" s="374" t="e">
        <f ca="1" t="shared" si="22"/>
        <v>#VALUE!</v>
      </c>
      <c r="H73" s="375"/>
      <c r="I73" s="392" t="e">
        <f ca="1" t="shared" si="13"/>
        <v>#VALUE!</v>
      </c>
      <c r="J73" s="393" t="e">
        <f ca="1" t="shared" si="14"/>
        <v>#VALUE!</v>
      </c>
      <c r="K73" s="394"/>
      <c r="L73" s="392" t="e">
        <f ca="1" t="shared" si="15"/>
        <v>#VALUE!</v>
      </c>
      <c r="M73" s="395" t="e">
        <f ca="1" t="shared" si="16"/>
        <v>#VALUE!</v>
      </c>
      <c r="N73" s="375"/>
      <c r="O73" s="392" t="e">
        <f ca="1" t="shared" si="17"/>
        <v>#VALUE!</v>
      </c>
      <c r="P73" s="393" t="e">
        <f ca="1" t="shared" si="18"/>
        <v>#VALUE!</v>
      </c>
      <c r="Q73" s="394"/>
      <c r="R73" s="392" t="e">
        <f ca="1" t="shared" si="19"/>
        <v>#VALUE!</v>
      </c>
      <c r="S73" s="393" t="e">
        <f ca="1" t="shared" si="20"/>
        <v>#VALUE!</v>
      </c>
      <c r="T73" s="408"/>
    </row>
    <row r="74" spans="1:20">
      <c r="A74" s="369"/>
      <c r="B74" s="370"/>
      <c r="C74" s="376"/>
      <c r="D74" s="372"/>
      <c r="E74" s="372"/>
      <c r="F74" s="373" t="e">
        <f ca="1" t="shared" si="23"/>
        <v>#VALUE!</v>
      </c>
      <c r="G74" s="374" t="e">
        <f ca="1" t="shared" si="22"/>
        <v>#VALUE!</v>
      </c>
      <c r="H74" s="375"/>
      <c r="I74" s="392" t="e">
        <f ca="1" t="shared" si="13"/>
        <v>#VALUE!</v>
      </c>
      <c r="J74" s="393" t="e">
        <f ca="1" t="shared" si="14"/>
        <v>#VALUE!</v>
      </c>
      <c r="K74" s="394"/>
      <c r="L74" s="392" t="e">
        <f ca="1" t="shared" si="15"/>
        <v>#VALUE!</v>
      </c>
      <c r="M74" s="395" t="e">
        <f ca="1" t="shared" si="16"/>
        <v>#VALUE!</v>
      </c>
      <c r="N74" s="375"/>
      <c r="O74" s="392" t="e">
        <f ca="1" t="shared" si="17"/>
        <v>#VALUE!</v>
      </c>
      <c r="P74" s="393" t="e">
        <f ca="1" t="shared" si="18"/>
        <v>#VALUE!</v>
      </c>
      <c r="Q74" s="394"/>
      <c r="R74" s="392" t="e">
        <f ca="1" t="shared" si="19"/>
        <v>#VALUE!</v>
      </c>
      <c r="S74" s="393" t="e">
        <f ca="1" t="shared" si="20"/>
        <v>#VALUE!</v>
      </c>
      <c r="T74" s="408"/>
    </row>
    <row r="75" spans="1:20">
      <c r="A75" s="369"/>
      <c r="B75" s="370"/>
      <c r="C75" s="376"/>
      <c r="D75" s="372"/>
      <c r="E75" s="372"/>
      <c r="F75" s="373" t="e">
        <f ca="1" t="shared" si="23"/>
        <v>#VALUE!</v>
      </c>
      <c r="G75" s="374" t="e">
        <f ca="1" t="shared" si="22"/>
        <v>#VALUE!</v>
      </c>
      <c r="H75" s="375"/>
      <c r="I75" s="392" t="e">
        <f ca="1" t="shared" ref="I75:I138" si="24">IF(AND(CELL("Typ",$C75)="w",CELL("Typ",H75)="w"),IF(OR(H75&lt;$F75,H75&gt;$G75),"#",""),"")</f>
        <v>#VALUE!</v>
      </c>
      <c r="J75" s="393" t="e">
        <f ca="1" t="shared" ref="J75:J138" si="25">IF(AND(CELL("Typ",$C75)="w",CELL("Typ",H75)="w"),IF(AND(H75&gt;=$F75,H75&lt;=$G75),"v",""),"")</f>
        <v>#VALUE!</v>
      </c>
      <c r="K75" s="394"/>
      <c r="L75" s="392" t="e">
        <f ca="1" t="shared" ref="L75:L138" si="26">IF(AND(CELL("Typ",$C75)="w",CELL("Typ",K75)="w"),IF(OR(K75&lt;$F75,K75&gt;$G75),"#",""),"")</f>
        <v>#VALUE!</v>
      </c>
      <c r="M75" s="395" t="e">
        <f ca="1" t="shared" ref="M75:M138" si="27">IF(AND(CELL("Typ",$C75)="w",CELL("Typ",K75)="w"),IF(AND(K75&gt;=$F75,K75&lt;=$G75),"v",""),"")</f>
        <v>#VALUE!</v>
      </c>
      <c r="N75" s="375"/>
      <c r="O75" s="392" t="e">
        <f ca="1" t="shared" ref="O75:O138" si="28">IF(AND(CELL("Typ",$C75)="w",CELL("Typ",N75)="w"),IF(OR(N75&lt;$F75,N75&gt;$G75),"#",""),"")</f>
        <v>#VALUE!</v>
      </c>
      <c r="P75" s="393" t="e">
        <f ca="1" t="shared" ref="P75:P138" si="29">IF(AND(CELL("Typ",$C75)="w",CELL("Typ",N75)="w"),IF(AND(N75&gt;=$F75,N75&lt;=$G75),"v",""),"")</f>
        <v>#VALUE!</v>
      </c>
      <c r="Q75" s="394"/>
      <c r="R75" s="392" t="e">
        <f ca="1" t="shared" ref="R75:R138" si="30">IF(AND(CELL("Typ",$C75)="w",CELL("Typ",Q75)="w"),IF(OR(Q75&lt;$F75,Q75&gt;$G75),"#",""),"")</f>
        <v>#VALUE!</v>
      </c>
      <c r="S75" s="393" t="e">
        <f ca="1" t="shared" ref="S75:S138" si="31">IF(AND(CELL("Typ",$C75)="w",CELL("Typ",Q75)="w"),IF(AND(Q75&gt;=$F75,Q75&lt;=$G75),"v",""),"")</f>
        <v>#VALUE!</v>
      </c>
      <c r="T75" s="408"/>
    </row>
    <row r="76" spans="1:20">
      <c r="A76" s="369"/>
      <c r="B76" s="370"/>
      <c r="C76" s="376"/>
      <c r="D76" s="372"/>
      <c r="E76" s="372"/>
      <c r="F76" s="373" t="e">
        <f ca="1" t="shared" si="23"/>
        <v>#VALUE!</v>
      </c>
      <c r="G76" s="374" t="e">
        <f ca="1" t="shared" ref="G76:G138" si="32">IF(CELL("Typ",C76)="w",C76+E76,"")</f>
        <v>#VALUE!</v>
      </c>
      <c r="H76" s="375"/>
      <c r="I76" s="392" t="e">
        <f ca="1" t="shared" si="24"/>
        <v>#VALUE!</v>
      </c>
      <c r="J76" s="393" t="e">
        <f ca="1" t="shared" si="25"/>
        <v>#VALUE!</v>
      </c>
      <c r="K76" s="394"/>
      <c r="L76" s="392" t="e">
        <f ca="1" t="shared" si="26"/>
        <v>#VALUE!</v>
      </c>
      <c r="M76" s="395" t="e">
        <f ca="1" t="shared" si="27"/>
        <v>#VALUE!</v>
      </c>
      <c r="N76" s="375"/>
      <c r="O76" s="392" t="e">
        <f ca="1" t="shared" si="28"/>
        <v>#VALUE!</v>
      </c>
      <c r="P76" s="393" t="e">
        <f ca="1" t="shared" si="29"/>
        <v>#VALUE!</v>
      </c>
      <c r="Q76" s="394"/>
      <c r="R76" s="392" t="e">
        <f ca="1" t="shared" si="30"/>
        <v>#VALUE!</v>
      </c>
      <c r="S76" s="393" t="e">
        <f ca="1" t="shared" si="31"/>
        <v>#VALUE!</v>
      </c>
      <c r="T76" s="408"/>
    </row>
    <row r="77" spans="1:20">
      <c r="A77" s="369"/>
      <c r="B77" s="370"/>
      <c r="C77" s="376"/>
      <c r="D77" s="372"/>
      <c r="E77" s="372"/>
      <c r="F77" s="373" t="e">
        <f ca="1" t="shared" si="23"/>
        <v>#VALUE!</v>
      </c>
      <c r="G77" s="374" t="e">
        <f ca="1" t="shared" si="32"/>
        <v>#VALUE!</v>
      </c>
      <c r="H77" s="375"/>
      <c r="I77" s="392" t="e">
        <f ca="1" t="shared" si="24"/>
        <v>#VALUE!</v>
      </c>
      <c r="J77" s="393" t="e">
        <f ca="1" t="shared" si="25"/>
        <v>#VALUE!</v>
      </c>
      <c r="K77" s="394"/>
      <c r="L77" s="392" t="e">
        <f ca="1" t="shared" si="26"/>
        <v>#VALUE!</v>
      </c>
      <c r="M77" s="395" t="e">
        <f ca="1" t="shared" si="27"/>
        <v>#VALUE!</v>
      </c>
      <c r="N77" s="375"/>
      <c r="O77" s="392" t="e">
        <f ca="1" t="shared" si="28"/>
        <v>#VALUE!</v>
      </c>
      <c r="P77" s="393" t="e">
        <f ca="1" t="shared" si="29"/>
        <v>#VALUE!</v>
      </c>
      <c r="Q77" s="394"/>
      <c r="R77" s="392" t="e">
        <f ca="1" t="shared" si="30"/>
        <v>#VALUE!</v>
      </c>
      <c r="S77" s="393" t="e">
        <f ca="1" t="shared" si="31"/>
        <v>#VALUE!</v>
      </c>
      <c r="T77" s="408"/>
    </row>
    <row r="78" spans="1:20">
      <c r="A78" s="369"/>
      <c r="B78" s="370"/>
      <c r="C78" s="376"/>
      <c r="D78" s="372"/>
      <c r="E78" s="372"/>
      <c r="F78" s="373" t="e">
        <f ca="1" t="shared" si="23"/>
        <v>#VALUE!</v>
      </c>
      <c r="G78" s="374" t="e">
        <f ca="1" t="shared" si="32"/>
        <v>#VALUE!</v>
      </c>
      <c r="H78" s="375"/>
      <c r="I78" s="392" t="e">
        <f ca="1" t="shared" si="24"/>
        <v>#VALUE!</v>
      </c>
      <c r="J78" s="393" t="e">
        <f ca="1" t="shared" si="25"/>
        <v>#VALUE!</v>
      </c>
      <c r="K78" s="394"/>
      <c r="L78" s="392" t="e">
        <f ca="1" t="shared" si="26"/>
        <v>#VALUE!</v>
      </c>
      <c r="M78" s="395" t="e">
        <f ca="1" t="shared" si="27"/>
        <v>#VALUE!</v>
      </c>
      <c r="N78" s="375"/>
      <c r="O78" s="392" t="e">
        <f ca="1" t="shared" si="28"/>
        <v>#VALUE!</v>
      </c>
      <c r="P78" s="393" t="e">
        <f ca="1" t="shared" si="29"/>
        <v>#VALUE!</v>
      </c>
      <c r="Q78" s="394"/>
      <c r="R78" s="392" t="e">
        <f ca="1" t="shared" si="30"/>
        <v>#VALUE!</v>
      </c>
      <c r="S78" s="393" t="e">
        <f ca="1" t="shared" si="31"/>
        <v>#VALUE!</v>
      </c>
      <c r="T78" s="408"/>
    </row>
    <row r="79" spans="1:20">
      <c r="A79" s="369"/>
      <c r="B79" s="370"/>
      <c r="C79" s="376"/>
      <c r="D79" s="372"/>
      <c r="E79" s="372"/>
      <c r="F79" s="373" t="e">
        <f ca="1" t="shared" si="23"/>
        <v>#VALUE!</v>
      </c>
      <c r="G79" s="374" t="e">
        <f ca="1" t="shared" si="32"/>
        <v>#VALUE!</v>
      </c>
      <c r="H79" s="375"/>
      <c r="I79" s="392" t="e">
        <f ca="1" t="shared" si="24"/>
        <v>#VALUE!</v>
      </c>
      <c r="J79" s="393" t="e">
        <f ca="1" t="shared" si="25"/>
        <v>#VALUE!</v>
      </c>
      <c r="K79" s="394"/>
      <c r="L79" s="392" t="e">
        <f ca="1" t="shared" si="26"/>
        <v>#VALUE!</v>
      </c>
      <c r="M79" s="395" t="e">
        <f ca="1" t="shared" si="27"/>
        <v>#VALUE!</v>
      </c>
      <c r="N79" s="375"/>
      <c r="O79" s="392" t="e">
        <f ca="1" t="shared" si="28"/>
        <v>#VALUE!</v>
      </c>
      <c r="P79" s="393" t="e">
        <f ca="1" t="shared" si="29"/>
        <v>#VALUE!</v>
      </c>
      <c r="Q79" s="394"/>
      <c r="R79" s="392" t="e">
        <f ca="1" t="shared" si="30"/>
        <v>#VALUE!</v>
      </c>
      <c r="S79" s="393" t="e">
        <f ca="1" t="shared" si="31"/>
        <v>#VALUE!</v>
      </c>
      <c r="T79" s="408"/>
    </row>
    <row r="80" spans="1:20">
      <c r="A80" s="369"/>
      <c r="B80" s="370"/>
      <c r="C80" s="376"/>
      <c r="D80" s="372"/>
      <c r="E80" s="372"/>
      <c r="F80" s="373" t="e">
        <f ca="1" t="shared" si="23"/>
        <v>#VALUE!</v>
      </c>
      <c r="G80" s="374" t="e">
        <f ca="1" t="shared" si="32"/>
        <v>#VALUE!</v>
      </c>
      <c r="H80" s="375"/>
      <c r="I80" s="392" t="e">
        <f ca="1" t="shared" si="24"/>
        <v>#VALUE!</v>
      </c>
      <c r="J80" s="393" t="e">
        <f ca="1" t="shared" si="25"/>
        <v>#VALUE!</v>
      </c>
      <c r="K80" s="394"/>
      <c r="L80" s="392" t="e">
        <f ca="1" t="shared" si="26"/>
        <v>#VALUE!</v>
      </c>
      <c r="M80" s="395" t="e">
        <f ca="1" t="shared" si="27"/>
        <v>#VALUE!</v>
      </c>
      <c r="N80" s="375"/>
      <c r="O80" s="392" t="e">
        <f ca="1" t="shared" si="28"/>
        <v>#VALUE!</v>
      </c>
      <c r="P80" s="393" t="e">
        <f ca="1" t="shared" si="29"/>
        <v>#VALUE!</v>
      </c>
      <c r="Q80" s="394"/>
      <c r="R80" s="392" t="e">
        <f ca="1" t="shared" si="30"/>
        <v>#VALUE!</v>
      </c>
      <c r="S80" s="393" t="e">
        <f ca="1" t="shared" si="31"/>
        <v>#VALUE!</v>
      </c>
      <c r="T80" s="406"/>
    </row>
    <row r="81" spans="1:20">
      <c r="A81" s="369"/>
      <c r="B81" s="370"/>
      <c r="C81" s="376"/>
      <c r="D81" s="372"/>
      <c r="E81" s="372"/>
      <c r="F81" s="373" t="e">
        <f ca="1" t="shared" si="23"/>
        <v>#VALUE!</v>
      </c>
      <c r="G81" s="374" t="e">
        <f ca="1" t="shared" si="32"/>
        <v>#VALUE!</v>
      </c>
      <c r="H81" s="375"/>
      <c r="I81" s="392" t="e">
        <f ca="1" t="shared" si="24"/>
        <v>#VALUE!</v>
      </c>
      <c r="J81" s="393" t="e">
        <f ca="1" t="shared" si="25"/>
        <v>#VALUE!</v>
      </c>
      <c r="K81" s="394"/>
      <c r="L81" s="392" t="e">
        <f ca="1" t="shared" si="26"/>
        <v>#VALUE!</v>
      </c>
      <c r="M81" s="395" t="e">
        <f ca="1" t="shared" si="27"/>
        <v>#VALUE!</v>
      </c>
      <c r="N81" s="375"/>
      <c r="O81" s="392" t="e">
        <f ca="1" t="shared" si="28"/>
        <v>#VALUE!</v>
      </c>
      <c r="P81" s="393" t="e">
        <f ca="1" t="shared" si="29"/>
        <v>#VALUE!</v>
      </c>
      <c r="Q81" s="394"/>
      <c r="R81" s="392" t="e">
        <f ca="1" t="shared" si="30"/>
        <v>#VALUE!</v>
      </c>
      <c r="S81" s="393" t="e">
        <f ca="1" t="shared" si="31"/>
        <v>#VALUE!</v>
      </c>
      <c r="T81" s="408"/>
    </row>
    <row r="82" spans="1:20">
      <c r="A82" s="369"/>
      <c r="B82" s="370"/>
      <c r="C82" s="376"/>
      <c r="D82" s="372"/>
      <c r="E82" s="372"/>
      <c r="F82" s="373" t="e">
        <f ca="1" t="shared" si="23"/>
        <v>#VALUE!</v>
      </c>
      <c r="G82" s="374" t="e">
        <f ca="1" t="shared" si="32"/>
        <v>#VALUE!</v>
      </c>
      <c r="H82" s="375"/>
      <c r="I82" s="392" t="e">
        <f ca="1" t="shared" si="24"/>
        <v>#VALUE!</v>
      </c>
      <c r="J82" s="393" t="e">
        <f ca="1" t="shared" si="25"/>
        <v>#VALUE!</v>
      </c>
      <c r="K82" s="394"/>
      <c r="L82" s="392" t="e">
        <f ca="1" t="shared" si="26"/>
        <v>#VALUE!</v>
      </c>
      <c r="M82" s="395" t="e">
        <f ca="1" t="shared" si="27"/>
        <v>#VALUE!</v>
      </c>
      <c r="N82" s="375"/>
      <c r="O82" s="392" t="e">
        <f ca="1" t="shared" si="28"/>
        <v>#VALUE!</v>
      </c>
      <c r="P82" s="393" t="e">
        <f ca="1" t="shared" si="29"/>
        <v>#VALUE!</v>
      </c>
      <c r="Q82" s="394"/>
      <c r="R82" s="392" t="e">
        <f ca="1" t="shared" si="30"/>
        <v>#VALUE!</v>
      </c>
      <c r="S82" s="393" t="e">
        <f ca="1" t="shared" si="31"/>
        <v>#VALUE!</v>
      </c>
      <c r="T82" s="408"/>
    </row>
    <row r="83" spans="1:20">
      <c r="A83" s="369"/>
      <c r="B83" s="370"/>
      <c r="C83" s="376"/>
      <c r="D83" s="372"/>
      <c r="E83" s="372"/>
      <c r="F83" s="373" t="e">
        <f ca="1" t="shared" si="23"/>
        <v>#VALUE!</v>
      </c>
      <c r="G83" s="374" t="e">
        <f ca="1" t="shared" si="32"/>
        <v>#VALUE!</v>
      </c>
      <c r="H83" s="375"/>
      <c r="I83" s="392" t="e">
        <f ca="1" t="shared" si="24"/>
        <v>#VALUE!</v>
      </c>
      <c r="J83" s="393" t="e">
        <f ca="1" t="shared" si="25"/>
        <v>#VALUE!</v>
      </c>
      <c r="K83" s="394"/>
      <c r="L83" s="392" t="e">
        <f ca="1" t="shared" si="26"/>
        <v>#VALUE!</v>
      </c>
      <c r="M83" s="395" t="e">
        <f ca="1" t="shared" si="27"/>
        <v>#VALUE!</v>
      </c>
      <c r="N83" s="375"/>
      <c r="O83" s="392" t="e">
        <f ca="1" t="shared" si="28"/>
        <v>#VALUE!</v>
      </c>
      <c r="P83" s="393" t="e">
        <f ca="1" t="shared" si="29"/>
        <v>#VALUE!</v>
      </c>
      <c r="Q83" s="394"/>
      <c r="R83" s="392" t="e">
        <f ca="1" t="shared" si="30"/>
        <v>#VALUE!</v>
      </c>
      <c r="S83" s="393" t="e">
        <f ca="1" t="shared" si="31"/>
        <v>#VALUE!</v>
      </c>
      <c r="T83" s="408"/>
    </row>
    <row r="84" spans="1:20">
      <c r="A84" s="369"/>
      <c r="B84" s="370"/>
      <c r="C84" s="376"/>
      <c r="D84" s="372"/>
      <c r="E84" s="372"/>
      <c r="F84" s="373" t="e">
        <f ca="1" t="shared" si="23"/>
        <v>#VALUE!</v>
      </c>
      <c r="G84" s="374" t="e">
        <f ca="1" t="shared" si="32"/>
        <v>#VALUE!</v>
      </c>
      <c r="H84" s="375"/>
      <c r="I84" s="392" t="e">
        <f ca="1" t="shared" si="24"/>
        <v>#VALUE!</v>
      </c>
      <c r="J84" s="393" t="e">
        <f ca="1" t="shared" si="25"/>
        <v>#VALUE!</v>
      </c>
      <c r="K84" s="394"/>
      <c r="L84" s="392" t="e">
        <f ca="1" t="shared" si="26"/>
        <v>#VALUE!</v>
      </c>
      <c r="M84" s="395" t="e">
        <f ca="1" t="shared" si="27"/>
        <v>#VALUE!</v>
      </c>
      <c r="N84" s="375"/>
      <c r="O84" s="392" t="e">
        <f ca="1" t="shared" si="28"/>
        <v>#VALUE!</v>
      </c>
      <c r="P84" s="393" t="e">
        <f ca="1" t="shared" si="29"/>
        <v>#VALUE!</v>
      </c>
      <c r="Q84" s="394"/>
      <c r="R84" s="392" t="e">
        <f ca="1" t="shared" si="30"/>
        <v>#VALUE!</v>
      </c>
      <c r="S84" s="393" t="e">
        <f ca="1" t="shared" si="31"/>
        <v>#VALUE!</v>
      </c>
      <c r="T84" s="408"/>
    </row>
    <row r="85" spans="1:20">
      <c r="A85" s="369"/>
      <c r="B85" s="370"/>
      <c r="C85" s="376"/>
      <c r="D85" s="372"/>
      <c r="E85" s="372"/>
      <c r="F85" s="373" t="e">
        <f ca="1" t="shared" si="23"/>
        <v>#VALUE!</v>
      </c>
      <c r="G85" s="374" t="e">
        <f ca="1" t="shared" si="32"/>
        <v>#VALUE!</v>
      </c>
      <c r="H85" s="375"/>
      <c r="I85" s="392" t="e">
        <f ca="1" t="shared" si="24"/>
        <v>#VALUE!</v>
      </c>
      <c r="J85" s="393" t="e">
        <f ca="1" t="shared" si="25"/>
        <v>#VALUE!</v>
      </c>
      <c r="K85" s="394"/>
      <c r="L85" s="392" t="e">
        <f ca="1" t="shared" si="26"/>
        <v>#VALUE!</v>
      </c>
      <c r="M85" s="395" t="e">
        <f ca="1" t="shared" si="27"/>
        <v>#VALUE!</v>
      </c>
      <c r="N85" s="375"/>
      <c r="O85" s="392" t="e">
        <f ca="1" t="shared" si="28"/>
        <v>#VALUE!</v>
      </c>
      <c r="P85" s="393" t="e">
        <f ca="1" t="shared" si="29"/>
        <v>#VALUE!</v>
      </c>
      <c r="Q85" s="394"/>
      <c r="R85" s="392" t="e">
        <f ca="1" t="shared" si="30"/>
        <v>#VALUE!</v>
      </c>
      <c r="S85" s="393" t="e">
        <f ca="1" t="shared" si="31"/>
        <v>#VALUE!</v>
      </c>
      <c r="T85" s="406"/>
    </row>
    <row r="86" spans="1:20">
      <c r="A86" s="369"/>
      <c r="B86" s="370"/>
      <c r="C86" s="376"/>
      <c r="D86" s="372"/>
      <c r="E86" s="372"/>
      <c r="F86" s="373" t="e">
        <f ca="1" t="shared" si="23"/>
        <v>#VALUE!</v>
      </c>
      <c r="G86" s="374" t="e">
        <f ca="1" t="shared" si="32"/>
        <v>#VALUE!</v>
      </c>
      <c r="H86" s="375"/>
      <c r="I86" s="392" t="e">
        <f ca="1" t="shared" si="24"/>
        <v>#VALUE!</v>
      </c>
      <c r="J86" s="393" t="e">
        <f ca="1" t="shared" si="25"/>
        <v>#VALUE!</v>
      </c>
      <c r="K86" s="394"/>
      <c r="L86" s="392" t="e">
        <f ca="1" t="shared" si="26"/>
        <v>#VALUE!</v>
      </c>
      <c r="M86" s="395" t="e">
        <f ca="1" t="shared" si="27"/>
        <v>#VALUE!</v>
      </c>
      <c r="N86" s="375"/>
      <c r="O86" s="392" t="e">
        <f ca="1" t="shared" si="28"/>
        <v>#VALUE!</v>
      </c>
      <c r="P86" s="393" t="e">
        <f ca="1" t="shared" si="29"/>
        <v>#VALUE!</v>
      </c>
      <c r="Q86" s="394"/>
      <c r="R86" s="392" t="e">
        <f ca="1" t="shared" si="30"/>
        <v>#VALUE!</v>
      </c>
      <c r="S86" s="393" t="e">
        <f ca="1" t="shared" si="31"/>
        <v>#VALUE!</v>
      </c>
      <c r="T86" s="408"/>
    </row>
    <row r="87" spans="1:20">
      <c r="A87" s="369"/>
      <c r="B87" s="370"/>
      <c r="C87" s="376"/>
      <c r="D87" s="372"/>
      <c r="E87" s="372"/>
      <c r="F87" s="373" t="e">
        <f ca="1" t="shared" si="23"/>
        <v>#VALUE!</v>
      </c>
      <c r="G87" s="374" t="e">
        <f ca="1" t="shared" si="32"/>
        <v>#VALUE!</v>
      </c>
      <c r="H87" s="375"/>
      <c r="I87" s="392" t="e">
        <f ca="1" t="shared" si="24"/>
        <v>#VALUE!</v>
      </c>
      <c r="J87" s="393" t="e">
        <f ca="1" t="shared" si="25"/>
        <v>#VALUE!</v>
      </c>
      <c r="K87" s="394"/>
      <c r="L87" s="392" t="e">
        <f ca="1" t="shared" si="26"/>
        <v>#VALUE!</v>
      </c>
      <c r="M87" s="395" t="e">
        <f ca="1" t="shared" si="27"/>
        <v>#VALUE!</v>
      </c>
      <c r="N87" s="375"/>
      <c r="O87" s="392" t="e">
        <f ca="1" t="shared" si="28"/>
        <v>#VALUE!</v>
      </c>
      <c r="P87" s="393" t="e">
        <f ca="1" t="shared" si="29"/>
        <v>#VALUE!</v>
      </c>
      <c r="Q87" s="394"/>
      <c r="R87" s="392" t="e">
        <f ca="1" t="shared" si="30"/>
        <v>#VALUE!</v>
      </c>
      <c r="S87" s="393" t="e">
        <f ca="1" t="shared" si="31"/>
        <v>#VALUE!</v>
      </c>
      <c r="T87" s="408"/>
    </row>
    <row r="88" spans="1:20">
      <c r="A88" s="369"/>
      <c r="B88" s="370"/>
      <c r="C88" s="376"/>
      <c r="D88" s="372"/>
      <c r="E88" s="372"/>
      <c r="F88" s="373" t="e">
        <f ca="1" t="shared" si="23"/>
        <v>#VALUE!</v>
      </c>
      <c r="G88" s="374" t="e">
        <f ca="1" t="shared" si="32"/>
        <v>#VALUE!</v>
      </c>
      <c r="H88" s="375"/>
      <c r="I88" s="392" t="e">
        <f ca="1" t="shared" si="24"/>
        <v>#VALUE!</v>
      </c>
      <c r="J88" s="393" t="e">
        <f ca="1" t="shared" si="25"/>
        <v>#VALUE!</v>
      </c>
      <c r="K88" s="394"/>
      <c r="L88" s="392" t="e">
        <f ca="1" t="shared" si="26"/>
        <v>#VALUE!</v>
      </c>
      <c r="M88" s="395" t="e">
        <f ca="1" t="shared" si="27"/>
        <v>#VALUE!</v>
      </c>
      <c r="N88" s="375"/>
      <c r="O88" s="392" t="e">
        <f ca="1" t="shared" si="28"/>
        <v>#VALUE!</v>
      </c>
      <c r="P88" s="393" t="e">
        <f ca="1" t="shared" si="29"/>
        <v>#VALUE!</v>
      </c>
      <c r="Q88" s="394"/>
      <c r="R88" s="392" t="e">
        <f ca="1" t="shared" si="30"/>
        <v>#VALUE!</v>
      </c>
      <c r="S88" s="393" t="e">
        <f ca="1" t="shared" si="31"/>
        <v>#VALUE!</v>
      </c>
      <c r="T88" s="408"/>
    </row>
    <row r="89" spans="1:20">
      <c r="A89" s="369"/>
      <c r="B89" s="370"/>
      <c r="C89" s="376"/>
      <c r="D89" s="372"/>
      <c r="E89" s="372"/>
      <c r="F89" s="373" t="e">
        <f ca="1" t="shared" si="23"/>
        <v>#VALUE!</v>
      </c>
      <c r="G89" s="374" t="e">
        <f ca="1" t="shared" si="32"/>
        <v>#VALUE!</v>
      </c>
      <c r="H89" s="375"/>
      <c r="I89" s="392" t="e">
        <f ca="1" t="shared" si="24"/>
        <v>#VALUE!</v>
      </c>
      <c r="J89" s="393" t="e">
        <f ca="1" t="shared" si="25"/>
        <v>#VALUE!</v>
      </c>
      <c r="K89" s="394"/>
      <c r="L89" s="392" t="e">
        <f ca="1" t="shared" si="26"/>
        <v>#VALUE!</v>
      </c>
      <c r="M89" s="395" t="e">
        <f ca="1" t="shared" si="27"/>
        <v>#VALUE!</v>
      </c>
      <c r="N89" s="375"/>
      <c r="O89" s="392" t="e">
        <f ca="1" t="shared" si="28"/>
        <v>#VALUE!</v>
      </c>
      <c r="P89" s="393" t="e">
        <f ca="1" t="shared" si="29"/>
        <v>#VALUE!</v>
      </c>
      <c r="Q89" s="394"/>
      <c r="R89" s="392" t="e">
        <f ca="1" t="shared" si="30"/>
        <v>#VALUE!</v>
      </c>
      <c r="S89" s="393" t="e">
        <f ca="1" t="shared" si="31"/>
        <v>#VALUE!</v>
      </c>
      <c r="T89" s="408"/>
    </row>
    <row r="90" spans="1:20">
      <c r="A90" s="369"/>
      <c r="B90" s="370"/>
      <c r="C90" s="376"/>
      <c r="D90" s="372"/>
      <c r="E90" s="372"/>
      <c r="F90" s="373" t="e">
        <f ca="1" t="shared" si="23"/>
        <v>#VALUE!</v>
      </c>
      <c r="G90" s="374" t="e">
        <f ca="1" t="shared" si="32"/>
        <v>#VALUE!</v>
      </c>
      <c r="H90" s="375"/>
      <c r="I90" s="392" t="e">
        <f ca="1" t="shared" si="24"/>
        <v>#VALUE!</v>
      </c>
      <c r="J90" s="393" t="e">
        <f ca="1" t="shared" si="25"/>
        <v>#VALUE!</v>
      </c>
      <c r="K90" s="394"/>
      <c r="L90" s="392" t="e">
        <f ca="1" t="shared" si="26"/>
        <v>#VALUE!</v>
      </c>
      <c r="M90" s="395" t="e">
        <f ca="1" t="shared" si="27"/>
        <v>#VALUE!</v>
      </c>
      <c r="N90" s="375"/>
      <c r="O90" s="392" t="e">
        <f ca="1" t="shared" si="28"/>
        <v>#VALUE!</v>
      </c>
      <c r="P90" s="393" t="e">
        <f ca="1" t="shared" si="29"/>
        <v>#VALUE!</v>
      </c>
      <c r="Q90" s="394"/>
      <c r="R90" s="392" t="e">
        <f ca="1" t="shared" si="30"/>
        <v>#VALUE!</v>
      </c>
      <c r="S90" s="393" t="e">
        <f ca="1" t="shared" si="31"/>
        <v>#VALUE!</v>
      </c>
      <c r="T90" s="408"/>
    </row>
    <row r="91" spans="1:20">
      <c r="A91" s="369"/>
      <c r="B91" s="370"/>
      <c r="C91" s="376"/>
      <c r="D91" s="372"/>
      <c r="E91" s="372"/>
      <c r="F91" s="373" t="e">
        <f ca="1" t="shared" si="23"/>
        <v>#VALUE!</v>
      </c>
      <c r="G91" s="374" t="e">
        <f ca="1" t="shared" si="32"/>
        <v>#VALUE!</v>
      </c>
      <c r="H91" s="375"/>
      <c r="I91" s="392" t="e">
        <f ca="1" t="shared" si="24"/>
        <v>#VALUE!</v>
      </c>
      <c r="J91" s="393" t="e">
        <f ca="1" t="shared" si="25"/>
        <v>#VALUE!</v>
      </c>
      <c r="K91" s="394"/>
      <c r="L91" s="392" t="e">
        <f ca="1" t="shared" si="26"/>
        <v>#VALUE!</v>
      </c>
      <c r="M91" s="395" t="e">
        <f ca="1" t="shared" si="27"/>
        <v>#VALUE!</v>
      </c>
      <c r="N91" s="375"/>
      <c r="O91" s="392" t="e">
        <f ca="1" t="shared" si="28"/>
        <v>#VALUE!</v>
      </c>
      <c r="P91" s="393" t="e">
        <f ca="1" t="shared" si="29"/>
        <v>#VALUE!</v>
      </c>
      <c r="Q91" s="394"/>
      <c r="R91" s="392" t="e">
        <f ca="1" t="shared" si="30"/>
        <v>#VALUE!</v>
      </c>
      <c r="S91" s="393" t="e">
        <f ca="1" t="shared" si="31"/>
        <v>#VALUE!</v>
      </c>
      <c r="T91" s="408"/>
    </row>
    <row r="92" spans="1:20">
      <c r="A92" s="369"/>
      <c r="B92" s="370"/>
      <c r="C92" s="376"/>
      <c r="D92" s="372"/>
      <c r="E92" s="372"/>
      <c r="F92" s="373" t="e">
        <f ca="1" t="shared" si="23"/>
        <v>#VALUE!</v>
      </c>
      <c r="G92" s="374" t="e">
        <f ca="1" t="shared" si="32"/>
        <v>#VALUE!</v>
      </c>
      <c r="H92" s="375"/>
      <c r="I92" s="392" t="e">
        <f ca="1" t="shared" si="24"/>
        <v>#VALUE!</v>
      </c>
      <c r="J92" s="393" t="e">
        <f ca="1" t="shared" si="25"/>
        <v>#VALUE!</v>
      </c>
      <c r="K92" s="394"/>
      <c r="L92" s="392" t="e">
        <f ca="1" t="shared" si="26"/>
        <v>#VALUE!</v>
      </c>
      <c r="M92" s="395" t="e">
        <f ca="1" t="shared" si="27"/>
        <v>#VALUE!</v>
      </c>
      <c r="N92" s="375"/>
      <c r="O92" s="392" t="e">
        <f ca="1" t="shared" si="28"/>
        <v>#VALUE!</v>
      </c>
      <c r="P92" s="393" t="e">
        <f ca="1" t="shared" si="29"/>
        <v>#VALUE!</v>
      </c>
      <c r="Q92" s="394"/>
      <c r="R92" s="392" t="e">
        <f ca="1" t="shared" si="30"/>
        <v>#VALUE!</v>
      </c>
      <c r="S92" s="393" t="e">
        <f ca="1" t="shared" si="31"/>
        <v>#VALUE!</v>
      </c>
      <c r="T92" s="408"/>
    </row>
    <row r="93" spans="1:20">
      <c r="A93" s="369"/>
      <c r="B93" s="370"/>
      <c r="C93" s="376"/>
      <c r="D93" s="372"/>
      <c r="E93" s="372"/>
      <c r="F93" s="373" t="e">
        <f ca="1" t="shared" si="23"/>
        <v>#VALUE!</v>
      </c>
      <c r="G93" s="374" t="e">
        <f ca="1" t="shared" si="32"/>
        <v>#VALUE!</v>
      </c>
      <c r="H93" s="375"/>
      <c r="I93" s="392" t="e">
        <f ca="1" t="shared" si="24"/>
        <v>#VALUE!</v>
      </c>
      <c r="J93" s="393" t="e">
        <f ca="1" t="shared" si="25"/>
        <v>#VALUE!</v>
      </c>
      <c r="K93" s="394"/>
      <c r="L93" s="392" t="e">
        <f ca="1" t="shared" si="26"/>
        <v>#VALUE!</v>
      </c>
      <c r="M93" s="395" t="e">
        <f ca="1" t="shared" si="27"/>
        <v>#VALUE!</v>
      </c>
      <c r="N93" s="375"/>
      <c r="O93" s="392" t="e">
        <f ca="1" t="shared" si="28"/>
        <v>#VALUE!</v>
      </c>
      <c r="P93" s="393" t="e">
        <f ca="1" t="shared" si="29"/>
        <v>#VALUE!</v>
      </c>
      <c r="Q93" s="394"/>
      <c r="R93" s="392" t="e">
        <f ca="1" t="shared" si="30"/>
        <v>#VALUE!</v>
      </c>
      <c r="S93" s="393" t="e">
        <f ca="1" t="shared" si="31"/>
        <v>#VALUE!</v>
      </c>
      <c r="T93" s="408"/>
    </row>
    <row r="94" spans="1:20">
      <c r="A94" s="369"/>
      <c r="B94" s="370"/>
      <c r="C94" s="376"/>
      <c r="D94" s="372"/>
      <c r="E94" s="372"/>
      <c r="F94" s="373" t="e">
        <f ca="1" t="shared" si="23"/>
        <v>#VALUE!</v>
      </c>
      <c r="G94" s="374" t="e">
        <f ca="1" t="shared" si="32"/>
        <v>#VALUE!</v>
      </c>
      <c r="H94" s="375"/>
      <c r="I94" s="392" t="e">
        <f ca="1" t="shared" si="24"/>
        <v>#VALUE!</v>
      </c>
      <c r="J94" s="393" t="e">
        <f ca="1" t="shared" si="25"/>
        <v>#VALUE!</v>
      </c>
      <c r="K94" s="394"/>
      <c r="L94" s="392" t="e">
        <f ca="1" t="shared" si="26"/>
        <v>#VALUE!</v>
      </c>
      <c r="M94" s="395" t="e">
        <f ca="1" t="shared" si="27"/>
        <v>#VALUE!</v>
      </c>
      <c r="N94" s="375"/>
      <c r="O94" s="392" t="e">
        <f ca="1" t="shared" si="28"/>
        <v>#VALUE!</v>
      </c>
      <c r="P94" s="393" t="e">
        <f ca="1" t="shared" si="29"/>
        <v>#VALUE!</v>
      </c>
      <c r="Q94" s="394"/>
      <c r="R94" s="392" t="e">
        <f ca="1" t="shared" si="30"/>
        <v>#VALUE!</v>
      </c>
      <c r="S94" s="393" t="e">
        <f ca="1" t="shared" si="31"/>
        <v>#VALUE!</v>
      </c>
      <c r="T94" s="408"/>
    </row>
    <row r="95" spans="1:20">
      <c r="A95" s="369"/>
      <c r="B95" s="370"/>
      <c r="C95" s="376"/>
      <c r="D95" s="372"/>
      <c r="E95" s="372"/>
      <c r="F95" s="373" t="e">
        <f ca="1" t="shared" si="23"/>
        <v>#VALUE!</v>
      </c>
      <c r="G95" s="374" t="e">
        <f ca="1" t="shared" si="32"/>
        <v>#VALUE!</v>
      </c>
      <c r="H95" s="375"/>
      <c r="I95" s="392" t="e">
        <f ca="1" t="shared" si="24"/>
        <v>#VALUE!</v>
      </c>
      <c r="J95" s="393" t="e">
        <f ca="1" t="shared" si="25"/>
        <v>#VALUE!</v>
      </c>
      <c r="K95" s="394"/>
      <c r="L95" s="392" t="e">
        <f ca="1" t="shared" si="26"/>
        <v>#VALUE!</v>
      </c>
      <c r="M95" s="395" t="e">
        <f ca="1" t="shared" si="27"/>
        <v>#VALUE!</v>
      </c>
      <c r="N95" s="375"/>
      <c r="O95" s="392" t="e">
        <f ca="1" t="shared" si="28"/>
        <v>#VALUE!</v>
      </c>
      <c r="P95" s="393" t="e">
        <f ca="1" t="shared" si="29"/>
        <v>#VALUE!</v>
      </c>
      <c r="Q95" s="394"/>
      <c r="R95" s="392" t="e">
        <f ca="1" t="shared" si="30"/>
        <v>#VALUE!</v>
      </c>
      <c r="S95" s="393" t="e">
        <f ca="1" t="shared" si="31"/>
        <v>#VALUE!</v>
      </c>
      <c r="T95" s="408"/>
    </row>
    <row r="96" spans="1:20">
      <c r="A96" s="369"/>
      <c r="B96" s="370"/>
      <c r="C96" s="376"/>
      <c r="D96" s="372"/>
      <c r="E96" s="372"/>
      <c r="F96" s="373" t="e">
        <f ca="1" t="shared" si="23"/>
        <v>#VALUE!</v>
      </c>
      <c r="G96" s="374" t="e">
        <f ca="1" t="shared" si="32"/>
        <v>#VALUE!</v>
      </c>
      <c r="H96" s="375"/>
      <c r="I96" s="392" t="e">
        <f ca="1" t="shared" si="24"/>
        <v>#VALUE!</v>
      </c>
      <c r="J96" s="393" t="e">
        <f ca="1" t="shared" si="25"/>
        <v>#VALUE!</v>
      </c>
      <c r="K96" s="394"/>
      <c r="L96" s="392" t="e">
        <f ca="1" t="shared" si="26"/>
        <v>#VALUE!</v>
      </c>
      <c r="M96" s="395" t="e">
        <f ca="1" t="shared" si="27"/>
        <v>#VALUE!</v>
      </c>
      <c r="N96" s="375"/>
      <c r="O96" s="392" t="e">
        <f ca="1" t="shared" si="28"/>
        <v>#VALUE!</v>
      </c>
      <c r="P96" s="393" t="e">
        <f ca="1" t="shared" si="29"/>
        <v>#VALUE!</v>
      </c>
      <c r="Q96" s="394"/>
      <c r="R96" s="392" t="e">
        <f ca="1" t="shared" si="30"/>
        <v>#VALUE!</v>
      </c>
      <c r="S96" s="393" t="e">
        <f ca="1" t="shared" si="31"/>
        <v>#VALUE!</v>
      </c>
      <c r="T96" s="408"/>
    </row>
    <row r="97" spans="1:20">
      <c r="A97" s="369"/>
      <c r="B97" s="370"/>
      <c r="C97" s="376"/>
      <c r="D97" s="372"/>
      <c r="E97" s="372"/>
      <c r="F97" s="373" t="e">
        <f ca="1" t="shared" si="23"/>
        <v>#VALUE!</v>
      </c>
      <c r="G97" s="374" t="e">
        <f ca="1" t="shared" si="32"/>
        <v>#VALUE!</v>
      </c>
      <c r="H97" s="375"/>
      <c r="I97" s="392" t="e">
        <f ca="1" t="shared" si="24"/>
        <v>#VALUE!</v>
      </c>
      <c r="J97" s="393" t="e">
        <f ca="1" t="shared" si="25"/>
        <v>#VALUE!</v>
      </c>
      <c r="K97" s="394"/>
      <c r="L97" s="392" t="e">
        <f ca="1" t="shared" si="26"/>
        <v>#VALUE!</v>
      </c>
      <c r="M97" s="395" t="e">
        <f ca="1" t="shared" si="27"/>
        <v>#VALUE!</v>
      </c>
      <c r="N97" s="375"/>
      <c r="O97" s="392" t="e">
        <f ca="1" t="shared" si="28"/>
        <v>#VALUE!</v>
      </c>
      <c r="P97" s="393" t="e">
        <f ca="1" t="shared" si="29"/>
        <v>#VALUE!</v>
      </c>
      <c r="Q97" s="394"/>
      <c r="R97" s="392" t="e">
        <f ca="1" t="shared" si="30"/>
        <v>#VALUE!</v>
      </c>
      <c r="S97" s="393" t="e">
        <f ca="1" t="shared" si="31"/>
        <v>#VALUE!</v>
      </c>
      <c r="T97" s="408"/>
    </row>
    <row r="98" spans="1:20">
      <c r="A98" s="369"/>
      <c r="B98" s="370"/>
      <c r="C98" s="376"/>
      <c r="D98" s="372"/>
      <c r="E98" s="372"/>
      <c r="F98" s="373" t="e">
        <f ca="1" t="shared" si="23"/>
        <v>#VALUE!</v>
      </c>
      <c r="G98" s="374" t="e">
        <f ca="1" t="shared" si="32"/>
        <v>#VALUE!</v>
      </c>
      <c r="H98" s="375"/>
      <c r="I98" s="392" t="e">
        <f ca="1" t="shared" si="24"/>
        <v>#VALUE!</v>
      </c>
      <c r="J98" s="393" t="e">
        <f ca="1" t="shared" si="25"/>
        <v>#VALUE!</v>
      </c>
      <c r="K98" s="394"/>
      <c r="L98" s="392" t="e">
        <f ca="1" t="shared" si="26"/>
        <v>#VALUE!</v>
      </c>
      <c r="M98" s="395" t="e">
        <f ca="1" t="shared" si="27"/>
        <v>#VALUE!</v>
      </c>
      <c r="N98" s="375"/>
      <c r="O98" s="392" t="e">
        <f ca="1" t="shared" si="28"/>
        <v>#VALUE!</v>
      </c>
      <c r="P98" s="393" t="e">
        <f ca="1" t="shared" si="29"/>
        <v>#VALUE!</v>
      </c>
      <c r="Q98" s="394"/>
      <c r="R98" s="392" t="e">
        <f ca="1" t="shared" si="30"/>
        <v>#VALUE!</v>
      </c>
      <c r="S98" s="393" t="e">
        <f ca="1" t="shared" si="31"/>
        <v>#VALUE!</v>
      </c>
      <c r="T98" s="408"/>
    </row>
    <row r="99" spans="1:20">
      <c r="A99" s="369"/>
      <c r="B99" s="370"/>
      <c r="C99" s="376"/>
      <c r="D99" s="372"/>
      <c r="E99" s="372"/>
      <c r="F99" s="373" t="e">
        <f ca="1" t="shared" si="23"/>
        <v>#VALUE!</v>
      </c>
      <c r="G99" s="374" t="e">
        <f ca="1" t="shared" si="32"/>
        <v>#VALUE!</v>
      </c>
      <c r="H99" s="375"/>
      <c r="I99" s="392" t="e">
        <f ca="1" t="shared" si="24"/>
        <v>#VALUE!</v>
      </c>
      <c r="J99" s="393" t="e">
        <f ca="1" t="shared" si="25"/>
        <v>#VALUE!</v>
      </c>
      <c r="K99" s="394"/>
      <c r="L99" s="392" t="e">
        <f ca="1" t="shared" si="26"/>
        <v>#VALUE!</v>
      </c>
      <c r="M99" s="395" t="e">
        <f ca="1" t="shared" si="27"/>
        <v>#VALUE!</v>
      </c>
      <c r="N99" s="375"/>
      <c r="O99" s="392" t="e">
        <f ca="1" t="shared" si="28"/>
        <v>#VALUE!</v>
      </c>
      <c r="P99" s="393" t="e">
        <f ca="1" t="shared" si="29"/>
        <v>#VALUE!</v>
      </c>
      <c r="Q99" s="394"/>
      <c r="R99" s="392" t="e">
        <f ca="1" t="shared" si="30"/>
        <v>#VALUE!</v>
      </c>
      <c r="S99" s="393" t="e">
        <f ca="1" t="shared" si="31"/>
        <v>#VALUE!</v>
      </c>
      <c r="T99" s="408"/>
    </row>
    <row r="100" spans="1:20">
      <c r="A100" s="369"/>
      <c r="B100" s="370"/>
      <c r="C100" s="376"/>
      <c r="D100" s="372"/>
      <c r="E100" s="372"/>
      <c r="F100" s="373" t="e">
        <f ca="1" t="shared" si="23"/>
        <v>#VALUE!</v>
      </c>
      <c r="G100" s="374" t="e">
        <f ca="1" t="shared" si="32"/>
        <v>#VALUE!</v>
      </c>
      <c r="H100" s="375"/>
      <c r="I100" s="392" t="e">
        <f ca="1" t="shared" si="24"/>
        <v>#VALUE!</v>
      </c>
      <c r="J100" s="393" t="e">
        <f ca="1" t="shared" si="25"/>
        <v>#VALUE!</v>
      </c>
      <c r="K100" s="394"/>
      <c r="L100" s="392" t="e">
        <f ca="1" t="shared" si="26"/>
        <v>#VALUE!</v>
      </c>
      <c r="M100" s="395" t="e">
        <f ca="1" t="shared" si="27"/>
        <v>#VALUE!</v>
      </c>
      <c r="N100" s="375"/>
      <c r="O100" s="392" t="e">
        <f ca="1" t="shared" si="28"/>
        <v>#VALUE!</v>
      </c>
      <c r="P100" s="393" t="e">
        <f ca="1" t="shared" si="29"/>
        <v>#VALUE!</v>
      </c>
      <c r="Q100" s="394"/>
      <c r="R100" s="392" t="e">
        <f ca="1" t="shared" si="30"/>
        <v>#VALUE!</v>
      </c>
      <c r="S100" s="393" t="e">
        <f ca="1" t="shared" si="31"/>
        <v>#VALUE!</v>
      </c>
      <c r="T100" s="408"/>
    </row>
    <row r="101" spans="1:20">
      <c r="A101" s="369"/>
      <c r="B101" s="370"/>
      <c r="C101" s="376"/>
      <c r="D101" s="372"/>
      <c r="E101" s="372"/>
      <c r="F101" s="373" t="e">
        <f ca="1" t="shared" si="23"/>
        <v>#VALUE!</v>
      </c>
      <c r="G101" s="374" t="e">
        <f ca="1" t="shared" si="32"/>
        <v>#VALUE!</v>
      </c>
      <c r="H101" s="375"/>
      <c r="I101" s="392" t="e">
        <f ca="1" t="shared" si="24"/>
        <v>#VALUE!</v>
      </c>
      <c r="J101" s="393" t="e">
        <f ca="1" t="shared" si="25"/>
        <v>#VALUE!</v>
      </c>
      <c r="K101" s="394"/>
      <c r="L101" s="392" t="e">
        <f ca="1" t="shared" si="26"/>
        <v>#VALUE!</v>
      </c>
      <c r="M101" s="395" t="e">
        <f ca="1" t="shared" si="27"/>
        <v>#VALUE!</v>
      </c>
      <c r="N101" s="375"/>
      <c r="O101" s="392" t="e">
        <f ca="1" t="shared" si="28"/>
        <v>#VALUE!</v>
      </c>
      <c r="P101" s="393" t="e">
        <f ca="1" t="shared" si="29"/>
        <v>#VALUE!</v>
      </c>
      <c r="Q101" s="394"/>
      <c r="R101" s="392" t="e">
        <f ca="1" t="shared" si="30"/>
        <v>#VALUE!</v>
      </c>
      <c r="S101" s="393" t="e">
        <f ca="1" t="shared" si="31"/>
        <v>#VALUE!</v>
      </c>
      <c r="T101" s="408"/>
    </row>
    <row r="102" spans="1:20">
      <c r="A102" s="369"/>
      <c r="B102" s="370"/>
      <c r="C102" s="376"/>
      <c r="D102" s="372"/>
      <c r="E102" s="372"/>
      <c r="F102" s="373" t="e">
        <f ca="1" t="shared" si="23"/>
        <v>#VALUE!</v>
      </c>
      <c r="G102" s="374" t="e">
        <f ca="1" t="shared" si="32"/>
        <v>#VALUE!</v>
      </c>
      <c r="H102" s="375"/>
      <c r="I102" s="392" t="e">
        <f ca="1" t="shared" si="24"/>
        <v>#VALUE!</v>
      </c>
      <c r="J102" s="393" t="e">
        <f ca="1" t="shared" si="25"/>
        <v>#VALUE!</v>
      </c>
      <c r="K102" s="394"/>
      <c r="L102" s="392" t="e">
        <f ca="1" t="shared" si="26"/>
        <v>#VALUE!</v>
      </c>
      <c r="M102" s="395" t="e">
        <f ca="1" t="shared" si="27"/>
        <v>#VALUE!</v>
      </c>
      <c r="N102" s="375"/>
      <c r="O102" s="392" t="e">
        <f ca="1" t="shared" si="28"/>
        <v>#VALUE!</v>
      </c>
      <c r="P102" s="393" t="e">
        <f ca="1" t="shared" si="29"/>
        <v>#VALUE!</v>
      </c>
      <c r="Q102" s="394"/>
      <c r="R102" s="392" t="e">
        <f ca="1" t="shared" si="30"/>
        <v>#VALUE!</v>
      </c>
      <c r="S102" s="393" t="e">
        <f ca="1" t="shared" si="31"/>
        <v>#VALUE!</v>
      </c>
      <c r="T102" s="408"/>
    </row>
    <row r="103" spans="1:20">
      <c r="A103" s="369"/>
      <c r="B103" s="370"/>
      <c r="C103" s="376"/>
      <c r="D103" s="372"/>
      <c r="E103" s="372"/>
      <c r="F103" s="373" t="e">
        <f ca="1" t="shared" si="23"/>
        <v>#VALUE!</v>
      </c>
      <c r="G103" s="374" t="e">
        <f ca="1" t="shared" si="32"/>
        <v>#VALUE!</v>
      </c>
      <c r="H103" s="375"/>
      <c r="I103" s="392" t="e">
        <f ca="1" t="shared" si="24"/>
        <v>#VALUE!</v>
      </c>
      <c r="J103" s="393" t="e">
        <f ca="1" t="shared" si="25"/>
        <v>#VALUE!</v>
      </c>
      <c r="K103" s="394"/>
      <c r="L103" s="392" t="e">
        <f ca="1" t="shared" si="26"/>
        <v>#VALUE!</v>
      </c>
      <c r="M103" s="395" t="e">
        <f ca="1" t="shared" si="27"/>
        <v>#VALUE!</v>
      </c>
      <c r="N103" s="375"/>
      <c r="O103" s="392" t="e">
        <f ca="1" t="shared" si="28"/>
        <v>#VALUE!</v>
      </c>
      <c r="P103" s="393" t="e">
        <f ca="1" t="shared" si="29"/>
        <v>#VALUE!</v>
      </c>
      <c r="Q103" s="394"/>
      <c r="R103" s="392" t="e">
        <f ca="1" t="shared" si="30"/>
        <v>#VALUE!</v>
      </c>
      <c r="S103" s="393" t="e">
        <f ca="1" t="shared" si="31"/>
        <v>#VALUE!</v>
      </c>
      <c r="T103" s="408"/>
    </row>
    <row r="104" spans="1:20">
      <c r="A104" s="369"/>
      <c r="B104" s="370"/>
      <c r="C104" s="376"/>
      <c r="D104" s="372"/>
      <c r="E104" s="372"/>
      <c r="F104" s="373" t="e">
        <f ca="1" t="shared" si="23"/>
        <v>#VALUE!</v>
      </c>
      <c r="G104" s="374" t="e">
        <f ca="1" t="shared" si="32"/>
        <v>#VALUE!</v>
      </c>
      <c r="H104" s="375"/>
      <c r="I104" s="392" t="e">
        <f ca="1" t="shared" si="24"/>
        <v>#VALUE!</v>
      </c>
      <c r="J104" s="393" t="e">
        <f ca="1" t="shared" si="25"/>
        <v>#VALUE!</v>
      </c>
      <c r="K104" s="394"/>
      <c r="L104" s="392" t="e">
        <f ca="1" t="shared" si="26"/>
        <v>#VALUE!</v>
      </c>
      <c r="M104" s="395" t="e">
        <f ca="1" t="shared" si="27"/>
        <v>#VALUE!</v>
      </c>
      <c r="N104" s="375"/>
      <c r="O104" s="392" t="e">
        <f ca="1" t="shared" si="28"/>
        <v>#VALUE!</v>
      </c>
      <c r="P104" s="393" t="e">
        <f ca="1" t="shared" si="29"/>
        <v>#VALUE!</v>
      </c>
      <c r="Q104" s="394"/>
      <c r="R104" s="392" t="e">
        <f ca="1" t="shared" si="30"/>
        <v>#VALUE!</v>
      </c>
      <c r="S104" s="393" t="e">
        <f ca="1" t="shared" si="31"/>
        <v>#VALUE!</v>
      </c>
      <c r="T104" s="408"/>
    </row>
    <row r="105" spans="1:20">
      <c r="A105" s="369"/>
      <c r="B105" s="370"/>
      <c r="C105" s="376"/>
      <c r="D105" s="372"/>
      <c r="E105" s="372"/>
      <c r="F105" s="373" t="e">
        <f ca="1" t="shared" si="23"/>
        <v>#VALUE!</v>
      </c>
      <c r="G105" s="374" t="e">
        <f ca="1" t="shared" si="32"/>
        <v>#VALUE!</v>
      </c>
      <c r="H105" s="375"/>
      <c r="I105" s="392" t="e">
        <f ca="1" t="shared" si="24"/>
        <v>#VALUE!</v>
      </c>
      <c r="J105" s="393" t="e">
        <f ca="1" t="shared" si="25"/>
        <v>#VALUE!</v>
      </c>
      <c r="K105" s="394"/>
      <c r="L105" s="392" t="e">
        <f ca="1" t="shared" si="26"/>
        <v>#VALUE!</v>
      </c>
      <c r="M105" s="395" t="e">
        <f ca="1" t="shared" si="27"/>
        <v>#VALUE!</v>
      </c>
      <c r="N105" s="375"/>
      <c r="O105" s="392" t="e">
        <f ca="1" t="shared" si="28"/>
        <v>#VALUE!</v>
      </c>
      <c r="P105" s="393" t="e">
        <f ca="1" t="shared" si="29"/>
        <v>#VALUE!</v>
      </c>
      <c r="Q105" s="394"/>
      <c r="R105" s="392" t="e">
        <f ca="1" t="shared" si="30"/>
        <v>#VALUE!</v>
      </c>
      <c r="S105" s="393" t="e">
        <f ca="1" t="shared" si="31"/>
        <v>#VALUE!</v>
      </c>
      <c r="T105" s="409"/>
    </row>
    <row r="106" spans="1:20">
      <c r="A106" s="369"/>
      <c r="B106" s="370"/>
      <c r="C106" s="376"/>
      <c r="D106" s="372"/>
      <c r="E106" s="372"/>
      <c r="F106" s="373" t="e">
        <f ca="1" t="shared" si="23"/>
        <v>#VALUE!</v>
      </c>
      <c r="G106" s="374" t="e">
        <f ca="1" t="shared" si="32"/>
        <v>#VALUE!</v>
      </c>
      <c r="H106" s="375"/>
      <c r="I106" s="392" t="e">
        <f ca="1" t="shared" si="24"/>
        <v>#VALUE!</v>
      </c>
      <c r="J106" s="393" t="e">
        <f ca="1" t="shared" si="25"/>
        <v>#VALUE!</v>
      </c>
      <c r="K106" s="394"/>
      <c r="L106" s="392" t="e">
        <f ca="1" t="shared" si="26"/>
        <v>#VALUE!</v>
      </c>
      <c r="M106" s="395" t="e">
        <f ca="1" t="shared" si="27"/>
        <v>#VALUE!</v>
      </c>
      <c r="N106" s="375"/>
      <c r="O106" s="392" t="e">
        <f ca="1" t="shared" si="28"/>
        <v>#VALUE!</v>
      </c>
      <c r="P106" s="393" t="e">
        <f ca="1" t="shared" si="29"/>
        <v>#VALUE!</v>
      </c>
      <c r="Q106" s="394"/>
      <c r="R106" s="392" t="e">
        <f ca="1" t="shared" si="30"/>
        <v>#VALUE!</v>
      </c>
      <c r="S106" s="393" t="e">
        <f ca="1" t="shared" si="31"/>
        <v>#VALUE!</v>
      </c>
      <c r="T106" s="408"/>
    </row>
    <row r="107" spans="1:20">
      <c r="A107" s="369"/>
      <c r="B107" s="370"/>
      <c r="C107" s="376"/>
      <c r="D107" s="372"/>
      <c r="E107" s="372"/>
      <c r="F107" s="373" t="e">
        <f ca="1" t="shared" si="23"/>
        <v>#VALUE!</v>
      </c>
      <c r="G107" s="374" t="e">
        <f ca="1" t="shared" si="32"/>
        <v>#VALUE!</v>
      </c>
      <c r="H107" s="375"/>
      <c r="I107" s="392" t="e">
        <f ca="1" t="shared" si="24"/>
        <v>#VALUE!</v>
      </c>
      <c r="J107" s="393" t="e">
        <f ca="1" t="shared" si="25"/>
        <v>#VALUE!</v>
      </c>
      <c r="K107" s="394"/>
      <c r="L107" s="392" t="e">
        <f ca="1" t="shared" si="26"/>
        <v>#VALUE!</v>
      </c>
      <c r="M107" s="395" t="e">
        <f ca="1" t="shared" si="27"/>
        <v>#VALUE!</v>
      </c>
      <c r="N107" s="375"/>
      <c r="O107" s="392" t="e">
        <f ca="1" t="shared" si="28"/>
        <v>#VALUE!</v>
      </c>
      <c r="P107" s="393" t="e">
        <f ca="1" t="shared" si="29"/>
        <v>#VALUE!</v>
      </c>
      <c r="Q107" s="394"/>
      <c r="R107" s="392" t="e">
        <f ca="1" t="shared" si="30"/>
        <v>#VALUE!</v>
      </c>
      <c r="S107" s="393" t="e">
        <f ca="1" t="shared" si="31"/>
        <v>#VALUE!</v>
      </c>
      <c r="T107" s="408"/>
    </row>
    <row r="108" spans="1:20">
      <c r="A108" s="369"/>
      <c r="B108" s="370"/>
      <c r="C108" s="376"/>
      <c r="D108" s="372"/>
      <c r="E108" s="372"/>
      <c r="F108" s="373" t="e">
        <f ca="1" t="shared" ref="F108:F138" si="33">IF(CELL("Typ",C108)="w",C108+D108,"")</f>
        <v>#VALUE!</v>
      </c>
      <c r="G108" s="374" t="e">
        <f ca="1" t="shared" si="32"/>
        <v>#VALUE!</v>
      </c>
      <c r="H108" s="375"/>
      <c r="I108" s="392" t="e">
        <f ca="1" t="shared" si="24"/>
        <v>#VALUE!</v>
      </c>
      <c r="J108" s="393" t="e">
        <f ca="1" t="shared" si="25"/>
        <v>#VALUE!</v>
      </c>
      <c r="K108" s="394"/>
      <c r="L108" s="392" t="e">
        <f ca="1" t="shared" si="26"/>
        <v>#VALUE!</v>
      </c>
      <c r="M108" s="395" t="e">
        <f ca="1" t="shared" si="27"/>
        <v>#VALUE!</v>
      </c>
      <c r="N108" s="375"/>
      <c r="O108" s="392" t="e">
        <f ca="1" t="shared" si="28"/>
        <v>#VALUE!</v>
      </c>
      <c r="P108" s="393" t="e">
        <f ca="1" t="shared" si="29"/>
        <v>#VALUE!</v>
      </c>
      <c r="Q108" s="394"/>
      <c r="R108" s="392" t="e">
        <f ca="1" t="shared" si="30"/>
        <v>#VALUE!</v>
      </c>
      <c r="S108" s="393" t="e">
        <f ca="1" t="shared" si="31"/>
        <v>#VALUE!</v>
      </c>
      <c r="T108" s="408"/>
    </row>
    <row r="109" spans="1:20">
      <c r="A109" s="369"/>
      <c r="B109" s="370"/>
      <c r="C109" s="376"/>
      <c r="D109" s="372"/>
      <c r="E109" s="372"/>
      <c r="F109" s="373" t="e">
        <f ca="1" t="shared" si="33"/>
        <v>#VALUE!</v>
      </c>
      <c r="G109" s="374" t="e">
        <f ca="1" t="shared" si="32"/>
        <v>#VALUE!</v>
      </c>
      <c r="H109" s="375"/>
      <c r="I109" s="392" t="e">
        <f ca="1" t="shared" si="24"/>
        <v>#VALUE!</v>
      </c>
      <c r="J109" s="393" t="e">
        <f ca="1" t="shared" si="25"/>
        <v>#VALUE!</v>
      </c>
      <c r="K109" s="394"/>
      <c r="L109" s="392" t="e">
        <f ca="1" t="shared" si="26"/>
        <v>#VALUE!</v>
      </c>
      <c r="M109" s="395" t="e">
        <f ca="1" t="shared" si="27"/>
        <v>#VALUE!</v>
      </c>
      <c r="N109" s="375"/>
      <c r="O109" s="392" t="e">
        <f ca="1" t="shared" si="28"/>
        <v>#VALUE!</v>
      </c>
      <c r="P109" s="393" t="e">
        <f ca="1" t="shared" si="29"/>
        <v>#VALUE!</v>
      </c>
      <c r="Q109" s="394"/>
      <c r="R109" s="392" t="e">
        <f ca="1" t="shared" si="30"/>
        <v>#VALUE!</v>
      </c>
      <c r="S109" s="393" t="e">
        <f ca="1" t="shared" si="31"/>
        <v>#VALUE!</v>
      </c>
      <c r="T109" s="408"/>
    </row>
    <row r="110" spans="1:20">
      <c r="A110" s="369"/>
      <c r="B110" s="370"/>
      <c r="C110" s="376"/>
      <c r="D110" s="372"/>
      <c r="E110" s="372"/>
      <c r="F110" s="373" t="e">
        <f ca="1" t="shared" si="33"/>
        <v>#VALUE!</v>
      </c>
      <c r="G110" s="374" t="e">
        <f ca="1" t="shared" si="32"/>
        <v>#VALUE!</v>
      </c>
      <c r="H110" s="375"/>
      <c r="I110" s="392" t="e">
        <f ca="1" t="shared" si="24"/>
        <v>#VALUE!</v>
      </c>
      <c r="J110" s="393" t="e">
        <f ca="1" t="shared" si="25"/>
        <v>#VALUE!</v>
      </c>
      <c r="K110" s="394"/>
      <c r="L110" s="392" t="e">
        <f ca="1" t="shared" si="26"/>
        <v>#VALUE!</v>
      </c>
      <c r="M110" s="395" t="e">
        <f ca="1" t="shared" si="27"/>
        <v>#VALUE!</v>
      </c>
      <c r="N110" s="375"/>
      <c r="O110" s="392" t="e">
        <f ca="1" t="shared" si="28"/>
        <v>#VALUE!</v>
      </c>
      <c r="P110" s="393" t="e">
        <f ca="1" t="shared" si="29"/>
        <v>#VALUE!</v>
      </c>
      <c r="Q110" s="394"/>
      <c r="R110" s="392" t="e">
        <f ca="1" t="shared" si="30"/>
        <v>#VALUE!</v>
      </c>
      <c r="S110" s="393" t="e">
        <f ca="1" t="shared" si="31"/>
        <v>#VALUE!</v>
      </c>
      <c r="T110" s="408"/>
    </row>
    <row r="111" spans="1:20">
      <c r="A111" s="369"/>
      <c r="B111" s="370"/>
      <c r="C111" s="376"/>
      <c r="D111" s="372"/>
      <c r="E111" s="372"/>
      <c r="F111" s="373" t="e">
        <f ca="1" t="shared" si="33"/>
        <v>#VALUE!</v>
      </c>
      <c r="G111" s="374" t="e">
        <f ca="1" t="shared" si="32"/>
        <v>#VALUE!</v>
      </c>
      <c r="H111" s="375"/>
      <c r="I111" s="392" t="e">
        <f ca="1" t="shared" si="24"/>
        <v>#VALUE!</v>
      </c>
      <c r="J111" s="393" t="e">
        <f ca="1" t="shared" si="25"/>
        <v>#VALUE!</v>
      </c>
      <c r="K111" s="394"/>
      <c r="L111" s="392" t="e">
        <f ca="1" t="shared" si="26"/>
        <v>#VALUE!</v>
      </c>
      <c r="M111" s="395" t="e">
        <f ca="1" t="shared" si="27"/>
        <v>#VALUE!</v>
      </c>
      <c r="N111" s="375"/>
      <c r="O111" s="392" t="e">
        <f ca="1" t="shared" si="28"/>
        <v>#VALUE!</v>
      </c>
      <c r="P111" s="393" t="e">
        <f ca="1" t="shared" si="29"/>
        <v>#VALUE!</v>
      </c>
      <c r="Q111" s="394"/>
      <c r="R111" s="392" t="e">
        <f ca="1" t="shared" si="30"/>
        <v>#VALUE!</v>
      </c>
      <c r="S111" s="393" t="e">
        <f ca="1" t="shared" si="31"/>
        <v>#VALUE!</v>
      </c>
      <c r="T111" s="408"/>
    </row>
    <row r="112" spans="1:20">
      <c r="A112" s="369"/>
      <c r="B112" s="370"/>
      <c r="C112" s="376"/>
      <c r="D112" s="372"/>
      <c r="E112" s="372"/>
      <c r="F112" s="373" t="e">
        <f ca="1" t="shared" si="33"/>
        <v>#VALUE!</v>
      </c>
      <c r="G112" s="374" t="e">
        <f ca="1" t="shared" si="32"/>
        <v>#VALUE!</v>
      </c>
      <c r="H112" s="375"/>
      <c r="I112" s="392" t="e">
        <f ca="1" t="shared" si="24"/>
        <v>#VALUE!</v>
      </c>
      <c r="J112" s="393" t="e">
        <f ca="1" t="shared" si="25"/>
        <v>#VALUE!</v>
      </c>
      <c r="K112" s="394"/>
      <c r="L112" s="392" t="e">
        <f ca="1" t="shared" si="26"/>
        <v>#VALUE!</v>
      </c>
      <c r="M112" s="395" t="e">
        <f ca="1" t="shared" si="27"/>
        <v>#VALUE!</v>
      </c>
      <c r="N112" s="375"/>
      <c r="O112" s="392" t="e">
        <f ca="1" t="shared" si="28"/>
        <v>#VALUE!</v>
      </c>
      <c r="P112" s="393" t="e">
        <f ca="1" t="shared" si="29"/>
        <v>#VALUE!</v>
      </c>
      <c r="Q112" s="394"/>
      <c r="R112" s="392" t="e">
        <f ca="1" t="shared" si="30"/>
        <v>#VALUE!</v>
      </c>
      <c r="S112" s="393" t="e">
        <f ca="1" t="shared" si="31"/>
        <v>#VALUE!</v>
      </c>
      <c r="T112" s="408"/>
    </row>
    <row r="113" spans="1:20">
      <c r="A113" s="369"/>
      <c r="B113" s="370"/>
      <c r="C113" s="376"/>
      <c r="D113" s="372"/>
      <c r="E113" s="372"/>
      <c r="F113" s="373" t="e">
        <f ca="1" t="shared" si="33"/>
        <v>#VALUE!</v>
      </c>
      <c r="G113" s="374" t="e">
        <f ca="1" t="shared" si="32"/>
        <v>#VALUE!</v>
      </c>
      <c r="H113" s="375"/>
      <c r="I113" s="392" t="e">
        <f ca="1" t="shared" si="24"/>
        <v>#VALUE!</v>
      </c>
      <c r="J113" s="393" t="e">
        <f ca="1" t="shared" si="25"/>
        <v>#VALUE!</v>
      </c>
      <c r="K113" s="394"/>
      <c r="L113" s="392" t="e">
        <f ca="1" t="shared" si="26"/>
        <v>#VALUE!</v>
      </c>
      <c r="M113" s="395" t="e">
        <f ca="1" t="shared" si="27"/>
        <v>#VALUE!</v>
      </c>
      <c r="N113" s="375"/>
      <c r="O113" s="392" t="e">
        <f ca="1" t="shared" si="28"/>
        <v>#VALUE!</v>
      </c>
      <c r="P113" s="393" t="e">
        <f ca="1" t="shared" si="29"/>
        <v>#VALUE!</v>
      </c>
      <c r="Q113" s="394"/>
      <c r="R113" s="392" t="e">
        <f ca="1" t="shared" si="30"/>
        <v>#VALUE!</v>
      </c>
      <c r="S113" s="393" t="e">
        <f ca="1" t="shared" si="31"/>
        <v>#VALUE!</v>
      </c>
      <c r="T113" s="408"/>
    </row>
    <row r="114" spans="1:20">
      <c r="A114" s="369"/>
      <c r="B114" s="370"/>
      <c r="C114" s="376"/>
      <c r="D114" s="372"/>
      <c r="E114" s="372"/>
      <c r="F114" s="373" t="e">
        <f ca="1" t="shared" si="33"/>
        <v>#VALUE!</v>
      </c>
      <c r="G114" s="374" t="e">
        <f ca="1" t="shared" si="32"/>
        <v>#VALUE!</v>
      </c>
      <c r="H114" s="375"/>
      <c r="I114" s="392" t="e">
        <f ca="1" t="shared" si="24"/>
        <v>#VALUE!</v>
      </c>
      <c r="J114" s="393" t="e">
        <f ca="1" t="shared" si="25"/>
        <v>#VALUE!</v>
      </c>
      <c r="K114" s="394"/>
      <c r="L114" s="392" t="e">
        <f ca="1" t="shared" si="26"/>
        <v>#VALUE!</v>
      </c>
      <c r="M114" s="395" t="e">
        <f ca="1" t="shared" si="27"/>
        <v>#VALUE!</v>
      </c>
      <c r="N114" s="375"/>
      <c r="O114" s="392" t="e">
        <f ca="1" t="shared" si="28"/>
        <v>#VALUE!</v>
      </c>
      <c r="P114" s="393" t="e">
        <f ca="1" t="shared" si="29"/>
        <v>#VALUE!</v>
      </c>
      <c r="Q114" s="394"/>
      <c r="R114" s="392" t="e">
        <f ca="1" t="shared" si="30"/>
        <v>#VALUE!</v>
      </c>
      <c r="S114" s="393" t="e">
        <f ca="1" t="shared" si="31"/>
        <v>#VALUE!</v>
      </c>
      <c r="T114" s="408"/>
    </row>
    <row r="115" spans="1:20">
      <c r="A115" s="369"/>
      <c r="B115" s="370"/>
      <c r="C115" s="376"/>
      <c r="D115" s="372"/>
      <c r="E115" s="372"/>
      <c r="F115" s="373" t="e">
        <f ca="1" t="shared" si="33"/>
        <v>#VALUE!</v>
      </c>
      <c r="G115" s="374" t="e">
        <f ca="1" t="shared" si="32"/>
        <v>#VALUE!</v>
      </c>
      <c r="H115" s="375"/>
      <c r="I115" s="392" t="e">
        <f ca="1" t="shared" si="24"/>
        <v>#VALUE!</v>
      </c>
      <c r="J115" s="393" t="e">
        <f ca="1" t="shared" si="25"/>
        <v>#VALUE!</v>
      </c>
      <c r="K115" s="394"/>
      <c r="L115" s="392" t="e">
        <f ca="1" t="shared" si="26"/>
        <v>#VALUE!</v>
      </c>
      <c r="M115" s="395" t="e">
        <f ca="1" t="shared" si="27"/>
        <v>#VALUE!</v>
      </c>
      <c r="N115" s="375"/>
      <c r="O115" s="392" t="e">
        <f ca="1" t="shared" si="28"/>
        <v>#VALUE!</v>
      </c>
      <c r="P115" s="393" t="e">
        <f ca="1" t="shared" si="29"/>
        <v>#VALUE!</v>
      </c>
      <c r="Q115" s="394"/>
      <c r="R115" s="392" t="e">
        <f ca="1" t="shared" si="30"/>
        <v>#VALUE!</v>
      </c>
      <c r="S115" s="393" t="e">
        <f ca="1" t="shared" si="31"/>
        <v>#VALUE!</v>
      </c>
      <c r="T115" s="408"/>
    </row>
    <row r="116" spans="1:20">
      <c r="A116" s="369"/>
      <c r="B116" s="370"/>
      <c r="C116" s="376"/>
      <c r="D116" s="372"/>
      <c r="E116" s="372"/>
      <c r="F116" s="373" t="e">
        <f ca="1" t="shared" si="33"/>
        <v>#VALUE!</v>
      </c>
      <c r="G116" s="374" t="e">
        <f ca="1" t="shared" si="32"/>
        <v>#VALUE!</v>
      </c>
      <c r="H116" s="375"/>
      <c r="I116" s="392" t="e">
        <f ca="1" t="shared" si="24"/>
        <v>#VALUE!</v>
      </c>
      <c r="J116" s="393" t="e">
        <f ca="1" t="shared" si="25"/>
        <v>#VALUE!</v>
      </c>
      <c r="K116" s="394"/>
      <c r="L116" s="392" t="e">
        <f ca="1" t="shared" si="26"/>
        <v>#VALUE!</v>
      </c>
      <c r="M116" s="395" t="e">
        <f ca="1" t="shared" si="27"/>
        <v>#VALUE!</v>
      </c>
      <c r="N116" s="375"/>
      <c r="O116" s="392" t="e">
        <f ca="1" t="shared" si="28"/>
        <v>#VALUE!</v>
      </c>
      <c r="P116" s="393" t="e">
        <f ca="1" t="shared" si="29"/>
        <v>#VALUE!</v>
      </c>
      <c r="Q116" s="394"/>
      <c r="R116" s="392" t="e">
        <f ca="1" t="shared" si="30"/>
        <v>#VALUE!</v>
      </c>
      <c r="S116" s="393" t="e">
        <f ca="1" t="shared" si="31"/>
        <v>#VALUE!</v>
      </c>
      <c r="T116" s="408"/>
    </row>
    <row r="117" spans="1:20">
      <c r="A117" s="369"/>
      <c r="B117" s="370"/>
      <c r="C117" s="376"/>
      <c r="D117" s="372"/>
      <c r="E117" s="372"/>
      <c r="F117" s="373" t="e">
        <f ca="1" t="shared" si="33"/>
        <v>#VALUE!</v>
      </c>
      <c r="G117" s="374" t="e">
        <f ca="1" t="shared" si="32"/>
        <v>#VALUE!</v>
      </c>
      <c r="H117" s="375"/>
      <c r="I117" s="392" t="e">
        <f ca="1" t="shared" si="24"/>
        <v>#VALUE!</v>
      </c>
      <c r="J117" s="393" t="e">
        <f ca="1" t="shared" si="25"/>
        <v>#VALUE!</v>
      </c>
      <c r="K117" s="394"/>
      <c r="L117" s="392" t="e">
        <f ca="1" t="shared" si="26"/>
        <v>#VALUE!</v>
      </c>
      <c r="M117" s="395" t="e">
        <f ca="1" t="shared" si="27"/>
        <v>#VALUE!</v>
      </c>
      <c r="N117" s="375"/>
      <c r="O117" s="392" t="e">
        <f ca="1" t="shared" si="28"/>
        <v>#VALUE!</v>
      </c>
      <c r="P117" s="393" t="e">
        <f ca="1" t="shared" si="29"/>
        <v>#VALUE!</v>
      </c>
      <c r="Q117" s="394"/>
      <c r="R117" s="392" t="e">
        <f ca="1" t="shared" si="30"/>
        <v>#VALUE!</v>
      </c>
      <c r="S117" s="393" t="e">
        <f ca="1" t="shared" si="31"/>
        <v>#VALUE!</v>
      </c>
      <c r="T117" s="408"/>
    </row>
    <row r="118" spans="1:20">
      <c r="A118" s="369"/>
      <c r="B118" s="370"/>
      <c r="C118" s="376"/>
      <c r="D118" s="372"/>
      <c r="E118" s="372"/>
      <c r="F118" s="373" t="e">
        <f ca="1" t="shared" si="33"/>
        <v>#VALUE!</v>
      </c>
      <c r="G118" s="374" t="e">
        <f ca="1" t="shared" si="32"/>
        <v>#VALUE!</v>
      </c>
      <c r="H118" s="375"/>
      <c r="I118" s="392" t="e">
        <f ca="1" t="shared" si="24"/>
        <v>#VALUE!</v>
      </c>
      <c r="J118" s="393" t="e">
        <f ca="1" t="shared" si="25"/>
        <v>#VALUE!</v>
      </c>
      <c r="K118" s="394"/>
      <c r="L118" s="392" t="e">
        <f ca="1" t="shared" si="26"/>
        <v>#VALUE!</v>
      </c>
      <c r="M118" s="395" t="e">
        <f ca="1" t="shared" si="27"/>
        <v>#VALUE!</v>
      </c>
      <c r="N118" s="375"/>
      <c r="O118" s="392" t="e">
        <f ca="1" t="shared" si="28"/>
        <v>#VALUE!</v>
      </c>
      <c r="P118" s="393" t="e">
        <f ca="1" t="shared" si="29"/>
        <v>#VALUE!</v>
      </c>
      <c r="Q118" s="394"/>
      <c r="R118" s="392" t="e">
        <f ca="1" t="shared" si="30"/>
        <v>#VALUE!</v>
      </c>
      <c r="S118" s="393" t="e">
        <f ca="1" t="shared" si="31"/>
        <v>#VALUE!</v>
      </c>
      <c r="T118" s="408"/>
    </row>
    <row r="119" spans="1:20">
      <c r="A119" s="369"/>
      <c r="B119" s="370"/>
      <c r="C119" s="376"/>
      <c r="D119" s="372"/>
      <c r="E119" s="372"/>
      <c r="F119" s="373" t="e">
        <f ca="1" t="shared" si="33"/>
        <v>#VALUE!</v>
      </c>
      <c r="G119" s="374" t="e">
        <f ca="1" t="shared" si="32"/>
        <v>#VALUE!</v>
      </c>
      <c r="H119" s="375"/>
      <c r="I119" s="392" t="e">
        <f ca="1" t="shared" si="24"/>
        <v>#VALUE!</v>
      </c>
      <c r="J119" s="393" t="e">
        <f ca="1" t="shared" si="25"/>
        <v>#VALUE!</v>
      </c>
      <c r="K119" s="394"/>
      <c r="L119" s="392" t="e">
        <f ca="1" t="shared" si="26"/>
        <v>#VALUE!</v>
      </c>
      <c r="M119" s="395" t="e">
        <f ca="1" t="shared" si="27"/>
        <v>#VALUE!</v>
      </c>
      <c r="N119" s="375"/>
      <c r="O119" s="392" t="e">
        <f ca="1" t="shared" si="28"/>
        <v>#VALUE!</v>
      </c>
      <c r="P119" s="393" t="e">
        <f ca="1" t="shared" si="29"/>
        <v>#VALUE!</v>
      </c>
      <c r="Q119" s="394"/>
      <c r="R119" s="392" t="e">
        <f ca="1" t="shared" si="30"/>
        <v>#VALUE!</v>
      </c>
      <c r="S119" s="393" t="e">
        <f ca="1" t="shared" si="31"/>
        <v>#VALUE!</v>
      </c>
      <c r="T119" s="408"/>
    </row>
    <row r="120" spans="1:20">
      <c r="A120" s="369"/>
      <c r="B120" s="370"/>
      <c r="C120" s="376"/>
      <c r="D120" s="372"/>
      <c r="E120" s="372"/>
      <c r="F120" s="373" t="e">
        <f ca="1" t="shared" si="33"/>
        <v>#VALUE!</v>
      </c>
      <c r="G120" s="374" t="e">
        <f ca="1" t="shared" si="32"/>
        <v>#VALUE!</v>
      </c>
      <c r="H120" s="375"/>
      <c r="I120" s="392" t="e">
        <f ca="1" t="shared" si="24"/>
        <v>#VALUE!</v>
      </c>
      <c r="J120" s="393" t="e">
        <f ca="1" t="shared" si="25"/>
        <v>#VALUE!</v>
      </c>
      <c r="K120" s="394"/>
      <c r="L120" s="392" t="e">
        <f ca="1" t="shared" si="26"/>
        <v>#VALUE!</v>
      </c>
      <c r="M120" s="395" t="e">
        <f ca="1" t="shared" si="27"/>
        <v>#VALUE!</v>
      </c>
      <c r="N120" s="375"/>
      <c r="O120" s="392" t="e">
        <f ca="1" t="shared" si="28"/>
        <v>#VALUE!</v>
      </c>
      <c r="P120" s="393" t="e">
        <f ca="1" t="shared" si="29"/>
        <v>#VALUE!</v>
      </c>
      <c r="Q120" s="394"/>
      <c r="R120" s="392" t="e">
        <f ca="1" t="shared" si="30"/>
        <v>#VALUE!</v>
      </c>
      <c r="S120" s="393" t="e">
        <f ca="1" t="shared" si="31"/>
        <v>#VALUE!</v>
      </c>
      <c r="T120" s="408"/>
    </row>
    <row r="121" spans="1:20">
      <c r="A121" s="369"/>
      <c r="B121" s="370"/>
      <c r="C121" s="376"/>
      <c r="D121" s="372"/>
      <c r="E121" s="372"/>
      <c r="F121" s="373" t="e">
        <f ca="1" t="shared" si="33"/>
        <v>#VALUE!</v>
      </c>
      <c r="G121" s="374" t="e">
        <f ca="1" t="shared" si="32"/>
        <v>#VALUE!</v>
      </c>
      <c r="H121" s="375"/>
      <c r="I121" s="392" t="e">
        <f ca="1" t="shared" si="24"/>
        <v>#VALUE!</v>
      </c>
      <c r="J121" s="393" t="e">
        <f ca="1" t="shared" si="25"/>
        <v>#VALUE!</v>
      </c>
      <c r="K121" s="394"/>
      <c r="L121" s="392" t="e">
        <f ca="1" t="shared" si="26"/>
        <v>#VALUE!</v>
      </c>
      <c r="M121" s="395" t="e">
        <f ca="1" t="shared" si="27"/>
        <v>#VALUE!</v>
      </c>
      <c r="N121" s="375"/>
      <c r="O121" s="392" t="e">
        <f ca="1" t="shared" si="28"/>
        <v>#VALUE!</v>
      </c>
      <c r="P121" s="393" t="e">
        <f ca="1" t="shared" si="29"/>
        <v>#VALUE!</v>
      </c>
      <c r="Q121" s="394"/>
      <c r="R121" s="392" t="e">
        <f ca="1" t="shared" si="30"/>
        <v>#VALUE!</v>
      </c>
      <c r="S121" s="393" t="e">
        <f ca="1" t="shared" si="31"/>
        <v>#VALUE!</v>
      </c>
      <c r="T121" s="408"/>
    </row>
    <row r="122" spans="1:20">
      <c r="A122" s="369"/>
      <c r="B122" s="370"/>
      <c r="C122" s="376"/>
      <c r="D122" s="372"/>
      <c r="E122" s="372"/>
      <c r="F122" s="373" t="e">
        <f ca="1" t="shared" si="33"/>
        <v>#VALUE!</v>
      </c>
      <c r="G122" s="374" t="e">
        <f ca="1" t="shared" si="32"/>
        <v>#VALUE!</v>
      </c>
      <c r="H122" s="375"/>
      <c r="I122" s="392" t="e">
        <f ca="1" t="shared" si="24"/>
        <v>#VALUE!</v>
      </c>
      <c r="J122" s="393" t="e">
        <f ca="1" t="shared" si="25"/>
        <v>#VALUE!</v>
      </c>
      <c r="K122" s="394"/>
      <c r="L122" s="392" t="e">
        <f ca="1" t="shared" si="26"/>
        <v>#VALUE!</v>
      </c>
      <c r="M122" s="395" t="e">
        <f ca="1" t="shared" si="27"/>
        <v>#VALUE!</v>
      </c>
      <c r="N122" s="375"/>
      <c r="O122" s="392" t="e">
        <f ca="1" t="shared" si="28"/>
        <v>#VALUE!</v>
      </c>
      <c r="P122" s="393" t="e">
        <f ca="1" t="shared" si="29"/>
        <v>#VALUE!</v>
      </c>
      <c r="Q122" s="394"/>
      <c r="R122" s="392" t="e">
        <f ca="1" t="shared" si="30"/>
        <v>#VALUE!</v>
      </c>
      <c r="S122" s="393" t="e">
        <f ca="1" t="shared" si="31"/>
        <v>#VALUE!</v>
      </c>
      <c r="T122" s="408"/>
    </row>
    <row r="123" spans="1:20">
      <c r="A123" s="369"/>
      <c r="B123" s="370"/>
      <c r="C123" s="376"/>
      <c r="D123" s="372"/>
      <c r="E123" s="372"/>
      <c r="F123" s="373" t="e">
        <f ca="1" t="shared" si="33"/>
        <v>#VALUE!</v>
      </c>
      <c r="G123" s="374" t="e">
        <f ca="1" t="shared" si="32"/>
        <v>#VALUE!</v>
      </c>
      <c r="H123" s="375"/>
      <c r="I123" s="392" t="e">
        <f ca="1" t="shared" si="24"/>
        <v>#VALUE!</v>
      </c>
      <c r="J123" s="393" t="e">
        <f ca="1" t="shared" si="25"/>
        <v>#VALUE!</v>
      </c>
      <c r="K123" s="394"/>
      <c r="L123" s="392" t="e">
        <f ca="1" t="shared" si="26"/>
        <v>#VALUE!</v>
      </c>
      <c r="M123" s="395" t="e">
        <f ca="1" t="shared" si="27"/>
        <v>#VALUE!</v>
      </c>
      <c r="N123" s="375"/>
      <c r="O123" s="392" t="e">
        <f ca="1" t="shared" si="28"/>
        <v>#VALUE!</v>
      </c>
      <c r="P123" s="393" t="e">
        <f ca="1" t="shared" si="29"/>
        <v>#VALUE!</v>
      </c>
      <c r="Q123" s="394"/>
      <c r="R123" s="392" t="e">
        <f ca="1" t="shared" si="30"/>
        <v>#VALUE!</v>
      </c>
      <c r="S123" s="393" t="e">
        <f ca="1" t="shared" si="31"/>
        <v>#VALUE!</v>
      </c>
      <c r="T123" s="408"/>
    </row>
    <row r="124" spans="1:20">
      <c r="A124" s="369"/>
      <c r="B124" s="370"/>
      <c r="C124" s="376"/>
      <c r="D124" s="372"/>
      <c r="E124" s="372"/>
      <c r="F124" s="373" t="e">
        <f ca="1" t="shared" si="33"/>
        <v>#VALUE!</v>
      </c>
      <c r="G124" s="374" t="e">
        <f ca="1" t="shared" si="32"/>
        <v>#VALUE!</v>
      </c>
      <c r="H124" s="375"/>
      <c r="I124" s="392" t="e">
        <f ca="1" t="shared" si="24"/>
        <v>#VALUE!</v>
      </c>
      <c r="J124" s="393" t="e">
        <f ca="1" t="shared" si="25"/>
        <v>#VALUE!</v>
      </c>
      <c r="K124" s="394"/>
      <c r="L124" s="392" t="e">
        <f ca="1" t="shared" si="26"/>
        <v>#VALUE!</v>
      </c>
      <c r="M124" s="395" t="e">
        <f ca="1" t="shared" si="27"/>
        <v>#VALUE!</v>
      </c>
      <c r="N124" s="375"/>
      <c r="O124" s="392" t="e">
        <f ca="1" t="shared" si="28"/>
        <v>#VALUE!</v>
      </c>
      <c r="P124" s="393" t="e">
        <f ca="1" t="shared" si="29"/>
        <v>#VALUE!</v>
      </c>
      <c r="Q124" s="394"/>
      <c r="R124" s="392" t="e">
        <f ca="1" t="shared" si="30"/>
        <v>#VALUE!</v>
      </c>
      <c r="S124" s="393" t="e">
        <f ca="1" t="shared" si="31"/>
        <v>#VALUE!</v>
      </c>
      <c r="T124" s="408"/>
    </row>
    <row r="125" spans="1:20">
      <c r="A125" s="369"/>
      <c r="B125" s="370"/>
      <c r="C125" s="376"/>
      <c r="D125" s="372"/>
      <c r="E125" s="372"/>
      <c r="F125" s="373" t="e">
        <f ca="1" t="shared" si="33"/>
        <v>#VALUE!</v>
      </c>
      <c r="G125" s="374" t="e">
        <f ca="1" t="shared" si="32"/>
        <v>#VALUE!</v>
      </c>
      <c r="H125" s="375"/>
      <c r="I125" s="392" t="e">
        <f ca="1" t="shared" si="24"/>
        <v>#VALUE!</v>
      </c>
      <c r="J125" s="393" t="e">
        <f ca="1" t="shared" si="25"/>
        <v>#VALUE!</v>
      </c>
      <c r="K125" s="394"/>
      <c r="L125" s="392" t="e">
        <f ca="1" t="shared" si="26"/>
        <v>#VALUE!</v>
      </c>
      <c r="M125" s="395" t="e">
        <f ca="1" t="shared" si="27"/>
        <v>#VALUE!</v>
      </c>
      <c r="N125" s="375"/>
      <c r="O125" s="392" t="e">
        <f ca="1" t="shared" si="28"/>
        <v>#VALUE!</v>
      </c>
      <c r="P125" s="393" t="e">
        <f ca="1" t="shared" si="29"/>
        <v>#VALUE!</v>
      </c>
      <c r="Q125" s="394"/>
      <c r="R125" s="392" t="e">
        <f ca="1" t="shared" si="30"/>
        <v>#VALUE!</v>
      </c>
      <c r="S125" s="393" t="e">
        <f ca="1" t="shared" si="31"/>
        <v>#VALUE!</v>
      </c>
      <c r="T125" s="408"/>
    </row>
    <row r="126" spans="1:20">
      <c r="A126" s="369"/>
      <c r="B126" s="370"/>
      <c r="C126" s="376"/>
      <c r="D126" s="372"/>
      <c r="E126" s="372"/>
      <c r="F126" s="373" t="e">
        <f ca="1" t="shared" si="33"/>
        <v>#VALUE!</v>
      </c>
      <c r="G126" s="374" t="e">
        <f ca="1" t="shared" si="32"/>
        <v>#VALUE!</v>
      </c>
      <c r="H126" s="375"/>
      <c r="I126" s="392" t="e">
        <f ca="1" t="shared" si="24"/>
        <v>#VALUE!</v>
      </c>
      <c r="J126" s="393" t="e">
        <f ca="1" t="shared" si="25"/>
        <v>#VALUE!</v>
      </c>
      <c r="K126" s="394"/>
      <c r="L126" s="392" t="e">
        <f ca="1" t="shared" si="26"/>
        <v>#VALUE!</v>
      </c>
      <c r="M126" s="395" t="e">
        <f ca="1" t="shared" si="27"/>
        <v>#VALUE!</v>
      </c>
      <c r="N126" s="375"/>
      <c r="O126" s="392" t="e">
        <f ca="1" t="shared" si="28"/>
        <v>#VALUE!</v>
      </c>
      <c r="P126" s="393" t="e">
        <f ca="1" t="shared" si="29"/>
        <v>#VALUE!</v>
      </c>
      <c r="Q126" s="394"/>
      <c r="R126" s="392" t="e">
        <f ca="1" t="shared" si="30"/>
        <v>#VALUE!</v>
      </c>
      <c r="S126" s="393" t="e">
        <f ca="1" t="shared" si="31"/>
        <v>#VALUE!</v>
      </c>
      <c r="T126" s="408"/>
    </row>
    <row r="127" spans="1:20">
      <c r="A127" s="369"/>
      <c r="B127" s="370"/>
      <c r="C127" s="376"/>
      <c r="D127" s="372"/>
      <c r="E127" s="372"/>
      <c r="F127" s="373" t="e">
        <f ca="1" t="shared" si="33"/>
        <v>#VALUE!</v>
      </c>
      <c r="G127" s="374" t="e">
        <f ca="1" t="shared" si="32"/>
        <v>#VALUE!</v>
      </c>
      <c r="H127" s="375"/>
      <c r="I127" s="392" t="e">
        <f ca="1" t="shared" si="24"/>
        <v>#VALUE!</v>
      </c>
      <c r="J127" s="393" t="e">
        <f ca="1" t="shared" si="25"/>
        <v>#VALUE!</v>
      </c>
      <c r="K127" s="394"/>
      <c r="L127" s="392" t="e">
        <f ca="1" t="shared" si="26"/>
        <v>#VALUE!</v>
      </c>
      <c r="M127" s="395" t="e">
        <f ca="1" t="shared" si="27"/>
        <v>#VALUE!</v>
      </c>
      <c r="N127" s="375"/>
      <c r="O127" s="392" t="e">
        <f ca="1" t="shared" si="28"/>
        <v>#VALUE!</v>
      </c>
      <c r="P127" s="393" t="e">
        <f ca="1" t="shared" si="29"/>
        <v>#VALUE!</v>
      </c>
      <c r="Q127" s="394"/>
      <c r="R127" s="392" t="e">
        <f ca="1" t="shared" si="30"/>
        <v>#VALUE!</v>
      </c>
      <c r="S127" s="393" t="e">
        <f ca="1" t="shared" si="31"/>
        <v>#VALUE!</v>
      </c>
      <c r="T127" s="408"/>
    </row>
    <row r="128" spans="1:20">
      <c r="A128" s="369"/>
      <c r="B128" s="370"/>
      <c r="C128" s="376"/>
      <c r="D128" s="372"/>
      <c r="E128" s="372"/>
      <c r="F128" s="373" t="e">
        <f ca="1" t="shared" si="33"/>
        <v>#VALUE!</v>
      </c>
      <c r="G128" s="374" t="e">
        <f ca="1" t="shared" si="32"/>
        <v>#VALUE!</v>
      </c>
      <c r="H128" s="375"/>
      <c r="I128" s="392" t="e">
        <f ca="1" t="shared" si="24"/>
        <v>#VALUE!</v>
      </c>
      <c r="J128" s="393" t="e">
        <f ca="1" t="shared" si="25"/>
        <v>#VALUE!</v>
      </c>
      <c r="K128" s="394"/>
      <c r="L128" s="392" t="e">
        <f ca="1" t="shared" si="26"/>
        <v>#VALUE!</v>
      </c>
      <c r="M128" s="395" t="e">
        <f ca="1" t="shared" si="27"/>
        <v>#VALUE!</v>
      </c>
      <c r="N128" s="375"/>
      <c r="O128" s="392" t="e">
        <f ca="1" t="shared" si="28"/>
        <v>#VALUE!</v>
      </c>
      <c r="P128" s="393" t="e">
        <f ca="1" t="shared" si="29"/>
        <v>#VALUE!</v>
      </c>
      <c r="Q128" s="394"/>
      <c r="R128" s="392" t="e">
        <f ca="1" t="shared" si="30"/>
        <v>#VALUE!</v>
      </c>
      <c r="S128" s="393" t="e">
        <f ca="1" t="shared" si="31"/>
        <v>#VALUE!</v>
      </c>
      <c r="T128" s="408"/>
    </row>
    <row r="129" spans="1:20">
      <c r="A129" s="369"/>
      <c r="B129" s="370"/>
      <c r="C129" s="376"/>
      <c r="D129" s="372"/>
      <c r="E129" s="372"/>
      <c r="F129" s="373" t="e">
        <f ca="1" t="shared" si="33"/>
        <v>#VALUE!</v>
      </c>
      <c r="G129" s="374" t="e">
        <f ca="1" t="shared" si="32"/>
        <v>#VALUE!</v>
      </c>
      <c r="H129" s="375"/>
      <c r="I129" s="392" t="e">
        <f ca="1" t="shared" si="24"/>
        <v>#VALUE!</v>
      </c>
      <c r="J129" s="393" t="e">
        <f ca="1" t="shared" si="25"/>
        <v>#VALUE!</v>
      </c>
      <c r="K129" s="394"/>
      <c r="L129" s="392" t="e">
        <f ca="1" t="shared" si="26"/>
        <v>#VALUE!</v>
      </c>
      <c r="M129" s="395" t="e">
        <f ca="1" t="shared" si="27"/>
        <v>#VALUE!</v>
      </c>
      <c r="N129" s="375"/>
      <c r="O129" s="392" t="e">
        <f ca="1" t="shared" si="28"/>
        <v>#VALUE!</v>
      </c>
      <c r="P129" s="393" t="e">
        <f ca="1" t="shared" si="29"/>
        <v>#VALUE!</v>
      </c>
      <c r="Q129" s="394"/>
      <c r="R129" s="392" t="e">
        <f ca="1" t="shared" si="30"/>
        <v>#VALUE!</v>
      </c>
      <c r="S129" s="393" t="e">
        <f ca="1" t="shared" si="31"/>
        <v>#VALUE!</v>
      </c>
      <c r="T129" s="408"/>
    </row>
    <row r="130" spans="1:20">
      <c r="A130" s="369"/>
      <c r="B130" s="370"/>
      <c r="C130" s="376"/>
      <c r="D130" s="372"/>
      <c r="E130" s="372"/>
      <c r="F130" s="373" t="e">
        <f ca="1" t="shared" si="33"/>
        <v>#VALUE!</v>
      </c>
      <c r="G130" s="374" t="e">
        <f ca="1" t="shared" si="32"/>
        <v>#VALUE!</v>
      </c>
      <c r="H130" s="375"/>
      <c r="I130" s="392" t="e">
        <f ca="1" t="shared" si="24"/>
        <v>#VALUE!</v>
      </c>
      <c r="J130" s="393" t="e">
        <f ca="1" t="shared" si="25"/>
        <v>#VALUE!</v>
      </c>
      <c r="K130" s="394"/>
      <c r="L130" s="392" t="e">
        <f ca="1" t="shared" si="26"/>
        <v>#VALUE!</v>
      </c>
      <c r="M130" s="395" t="e">
        <f ca="1" t="shared" si="27"/>
        <v>#VALUE!</v>
      </c>
      <c r="N130" s="375"/>
      <c r="O130" s="392" t="e">
        <f ca="1" t="shared" si="28"/>
        <v>#VALUE!</v>
      </c>
      <c r="P130" s="393" t="e">
        <f ca="1" t="shared" si="29"/>
        <v>#VALUE!</v>
      </c>
      <c r="Q130" s="394"/>
      <c r="R130" s="392" t="e">
        <f ca="1" t="shared" si="30"/>
        <v>#VALUE!</v>
      </c>
      <c r="S130" s="393" t="e">
        <f ca="1" t="shared" si="31"/>
        <v>#VALUE!</v>
      </c>
      <c r="T130" s="408"/>
    </row>
    <row r="131" spans="1:20">
      <c r="A131" s="369"/>
      <c r="B131" s="370"/>
      <c r="C131" s="376"/>
      <c r="D131" s="372"/>
      <c r="E131" s="372"/>
      <c r="F131" s="373" t="e">
        <f ca="1" t="shared" si="33"/>
        <v>#VALUE!</v>
      </c>
      <c r="G131" s="374" t="e">
        <f ca="1" t="shared" si="32"/>
        <v>#VALUE!</v>
      </c>
      <c r="H131" s="375"/>
      <c r="I131" s="392" t="e">
        <f ca="1" t="shared" si="24"/>
        <v>#VALUE!</v>
      </c>
      <c r="J131" s="393" t="e">
        <f ca="1" t="shared" si="25"/>
        <v>#VALUE!</v>
      </c>
      <c r="K131" s="394"/>
      <c r="L131" s="392" t="e">
        <f ca="1" t="shared" si="26"/>
        <v>#VALUE!</v>
      </c>
      <c r="M131" s="395" t="e">
        <f ca="1" t="shared" si="27"/>
        <v>#VALUE!</v>
      </c>
      <c r="N131" s="375"/>
      <c r="O131" s="392" t="e">
        <f ca="1" t="shared" si="28"/>
        <v>#VALUE!</v>
      </c>
      <c r="P131" s="393" t="e">
        <f ca="1" t="shared" si="29"/>
        <v>#VALUE!</v>
      </c>
      <c r="Q131" s="394"/>
      <c r="R131" s="392" t="e">
        <f ca="1" t="shared" si="30"/>
        <v>#VALUE!</v>
      </c>
      <c r="S131" s="393" t="e">
        <f ca="1" t="shared" si="31"/>
        <v>#VALUE!</v>
      </c>
      <c r="T131" s="408"/>
    </row>
    <row r="132" spans="1:20">
      <c r="A132" s="369"/>
      <c r="B132" s="370"/>
      <c r="C132" s="376"/>
      <c r="D132" s="372"/>
      <c r="E132" s="372"/>
      <c r="F132" s="373" t="e">
        <f ca="1" t="shared" si="33"/>
        <v>#VALUE!</v>
      </c>
      <c r="G132" s="374" t="e">
        <f ca="1" t="shared" si="32"/>
        <v>#VALUE!</v>
      </c>
      <c r="H132" s="375"/>
      <c r="I132" s="392" t="e">
        <f ca="1" t="shared" si="24"/>
        <v>#VALUE!</v>
      </c>
      <c r="J132" s="393" t="e">
        <f ca="1" t="shared" si="25"/>
        <v>#VALUE!</v>
      </c>
      <c r="K132" s="394"/>
      <c r="L132" s="392" t="e">
        <f ca="1" t="shared" si="26"/>
        <v>#VALUE!</v>
      </c>
      <c r="M132" s="395" t="e">
        <f ca="1" t="shared" si="27"/>
        <v>#VALUE!</v>
      </c>
      <c r="N132" s="375"/>
      <c r="O132" s="392" t="e">
        <f ca="1" t="shared" si="28"/>
        <v>#VALUE!</v>
      </c>
      <c r="P132" s="393" t="e">
        <f ca="1" t="shared" si="29"/>
        <v>#VALUE!</v>
      </c>
      <c r="Q132" s="394"/>
      <c r="R132" s="392" t="e">
        <f ca="1" t="shared" si="30"/>
        <v>#VALUE!</v>
      </c>
      <c r="S132" s="393" t="e">
        <f ca="1" t="shared" si="31"/>
        <v>#VALUE!</v>
      </c>
      <c r="T132" s="408"/>
    </row>
    <row r="133" spans="1:20">
      <c r="A133" s="369"/>
      <c r="B133" s="370"/>
      <c r="C133" s="376"/>
      <c r="D133" s="372"/>
      <c r="E133" s="372"/>
      <c r="F133" s="373" t="e">
        <f ca="1" t="shared" si="33"/>
        <v>#VALUE!</v>
      </c>
      <c r="G133" s="374" t="e">
        <f ca="1" t="shared" si="32"/>
        <v>#VALUE!</v>
      </c>
      <c r="H133" s="375"/>
      <c r="I133" s="392" t="e">
        <f ca="1" t="shared" si="24"/>
        <v>#VALUE!</v>
      </c>
      <c r="J133" s="393" t="e">
        <f ca="1" t="shared" si="25"/>
        <v>#VALUE!</v>
      </c>
      <c r="K133" s="394"/>
      <c r="L133" s="392" t="e">
        <f ca="1" t="shared" si="26"/>
        <v>#VALUE!</v>
      </c>
      <c r="M133" s="395" t="e">
        <f ca="1" t="shared" si="27"/>
        <v>#VALUE!</v>
      </c>
      <c r="N133" s="375"/>
      <c r="O133" s="392" t="e">
        <f ca="1" t="shared" si="28"/>
        <v>#VALUE!</v>
      </c>
      <c r="P133" s="393" t="e">
        <f ca="1" t="shared" si="29"/>
        <v>#VALUE!</v>
      </c>
      <c r="Q133" s="394"/>
      <c r="R133" s="392" t="e">
        <f ca="1" t="shared" si="30"/>
        <v>#VALUE!</v>
      </c>
      <c r="S133" s="393" t="e">
        <f ca="1" t="shared" si="31"/>
        <v>#VALUE!</v>
      </c>
      <c r="T133" s="408"/>
    </row>
    <row r="134" spans="1:20">
      <c r="A134" s="369"/>
      <c r="B134" s="370"/>
      <c r="C134" s="376"/>
      <c r="D134" s="372"/>
      <c r="E134" s="372"/>
      <c r="F134" s="373" t="e">
        <f ca="1" t="shared" si="33"/>
        <v>#VALUE!</v>
      </c>
      <c r="G134" s="374" t="e">
        <f ca="1" t="shared" si="32"/>
        <v>#VALUE!</v>
      </c>
      <c r="H134" s="375"/>
      <c r="I134" s="392" t="e">
        <f ca="1" t="shared" si="24"/>
        <v>#VALUE!</v>
      </c>
      <c r="J134" s="393" t="e">
        <f ca="1" t="shared" si="25"/>
        <v>#VALUE!</v>
      </c>
      <c r="K134" s="394"/>
      <c r="L134" s="392" t="e">
        <f ca="1" t="shared" si="26"/>
        <v>#VALUE!</v>
      </c>
      <c r="M134" s="395" t="e">
        <f ca="1" t="shared" si="27"/>
        <v>#VALUE!</v>
      </c>
      <c r="N134" s="375"/>
      <c r="O134" s="392" t="e">
        <f ca="1" t="shared" si="28"/>
        <v>#VALUE!</v>
      </c>
      <c r="P134" s="393" t="e">
        <f ca="1" t="shared" si="29"/>
        <v>#VALUE!</v>
      </c>
      <c r="Q134" s="394"/>
      <c r="R134" s="392" t="e">
        <f ca="1" t="shared" si="30"/>
        <v>#VALUE!</v>
      </c>
      <c r="S134" s="393" t="e">
        <f ca="1" t="shared" si="31"/>
        <v>#VALUE!</v>
      </c>
      <c r="T134" s="408"/>
    </row>
    <row r="135" spans="1:20">
      <c r="A135" s="369"/>
      <c r="B135" s="370"/>
      <c r="C135" s="376"/>
      <c r="D135" s="372"/>
      <c r="E135" s="372"/>
      <c r="F135" s="373" t="e">
        <f ca="1" t="shared" si="33"/>
        <v>#VALUE!</v>
      </c>
      <c r="G135" s="374" t="e">
        <f ca="1" t="shared" si="32"/>
        <v>#VALUE!</v>
      </c>
      <c r="H135" s="375"/>
      <c r="I135" s="392" t="e">
        <f ca="1" t="shared" si="24"/>
        <v>#VALUE!</v>
      </c>
      <c r="J135" s="393" t="e">
        <f ca="1" t="shared" si="25"/>
        <v>#VALUE!</v>
      </c>
      <c r="K135" s="394"/>
      <c r="L135" s="392" t="e">
        <f ca="1" t="shared" si="26"/>
        <v>#VALUE!</v>
      </c>
      <c r="M135" s="395" t="e">
        <f ca="1" t="shared" si="27"/>
        <v>#VALUE!</v>
      </c>
      <c r="N135" s="375"/>
      <c r="O135" s="392" t="e">
        <f ca="1" t="shared" si="28"/>
        <v>#VALUE!</v>
      </c>
      <c r="P135" s="393" t="e">
        <f ca="1" t="shared" si="29"/>
        <v>#VALUE!</v>
      </c>
      <c r="Q135" s="394"/>
      <c r="R135" s="392" t="e">
        <f ca="1" t="shared" si="30"/>
        <v>#VALUE!</v>
      </c>
      <c r="S135" s="393" t="e">
        <f ca="1" t="shared" si="31"/>
        <v>#VALUE!</v>
      </c>
      <c r="T135" s="408"/>
    </row>
    <row r="136" spans="1:20">
      <c r="A136" s="369"/>
      <c r="B136" s="370"/>
      <c r="C136" s="376"/>
      <c r="D136" s="372"/>
      <c r="E136" s="372"/>
      <c r="F136" s="373" t="e">
        <f ca="1" t="shared" si="33"/>
        <v>#VALUE!</v>
      </c>
      <c r="G136" s="374" t="e">
        <f ca="1" t="shared" si="32"/>
        <v>#VALUE!</v>
      </c>
      <c r="H136" s="375"/>
      <c r="I136" s="392" t="e">
        <f ca="1" t="shared" si="24"/>
        <v>#VALUE!</v>
      </c>
      <c r="J136" s="393" t="e">
        <f ca="1" t="shared" si="25"/>
        <v>#VALUE!</v>
      </c>
      <c r="K136" s="394"/>
      <c r="L136" s="392" t="e">
        <f ca="1" t="shared" si="26"/>
        <v>#VALUE!</v>
      </c>
      <c r="M136" s="395" t="e">
        <f ca="1" t="shared" si="27"/>
        <v>#VALUE!</v>
      </c>
      <c r="N136" s="375"/>
      <c r="O136" s="392" t="e">
        <f ca="1" t="shared" si="28"/>
        <v>#VALUE!</v>
      </c>
      <c r="P136" s="393" t="e">
        <f ca="1" t="shared" si="29"/>
        <v>#VALUE!</v>
      </c>
      <c r="Q136" s="394"/>
      <c r="R136" s="392" t="e">
        <f ca="1" t="shared" si="30"/>
        <v>#VALUE!</v>
      </c>
      <c r="S136" s="393" t="e">
        <f ca="1" t="shared" si="31"/>
        <v>#VALUE!</v>
      </c>
      <c r="T136" s="408"/>
    </row>
    <row r="137" spans="1:20">
      <c r="A137" s="369"/>
      <c r="B137" s="370"/>
      <c r="C137" s="376"/>
      <c r="D137" s="372"/>
      <c r="E137" s="372"/>
      <c r="F137" s="373" t="e">
        <f ca="1" t="shared" si="33"/>
        <v>#VALUE!</v>
      </c>
      <c r="G137" s="374" t="e">
        <f ca="1" t="shared" si="32"/>
        <v>#VALUE!</v>
      </c>
      <c r="H137" s="375"/>
      <c r="I137" s="392" t="e">
        <f ca="1" t="shared" si="24"/>
        <v>#VALUE!</v>
      </c>
      <c r="J137" s="393" t="e">
        <f ca="1" t="shared" si="25"/>
        <v>#VALUE!</v>
      </c>
      <c r="K137" s="394"/>
      <c r="L137" s="392" t="e">
        <f ca="1" t="shared" si="26"/>
        <v>#VALUE!</v>
      </c>
      <c r="M137" s="395" t="e">
        <f ca="1" t="shared" si="27"/>
        <v>#VALUE!</v>
      </c>
      <c r="N137" s="375"/>
      <c r="O137" s="392" t="e">
        <f ca="1" t="shared" si="28"/>
        <v>#VALUE!</v>
      </c>
      <c r="P137" s="393" t="e">
        <f ca="1" t="shared" si="29"/>
        <v>#VALUE!</v>
      </c>
      <c r="Q137" s="394"/>
      <c r="R137" s="392" t="e">
        <f ca="1" t="shared" si="30"/>
        <v>#VALUE!</v>
      </c>
      <c r="S137" s="393" t="e">
        <f ca="1" t="shared" si="31"/>
        <v>#VALUE!</v>
      </c>
      <c r="T137" s="408"/>
    </row>
    <row r="138" spans="1:20">
      <c r="A138" s="369"/>
      <c r="B138" s="370"/>
      <c r="C138" s="376"/>
      <c r="D138" s="372"/>
      <c r="E138" s="372"/>
      <c r="F138" s="373" t="e">
        <f ca="1" t="shared" si="33"/>
        <v>#VALUE!</v>
      </c>
      <c r="G138" s="374" t="e">
        <f ca="1" t="shared" si="32"/>
        <v>#VALUE!</v>
      </c>
      <c r="H138" s="375"/>
      <c r="I138" s="392" t="e">
        <f ca="1" t="shared" si="24"/>
        <v>#VALUE!</v>
      </c>
      <c r="J138" s="393" t="e">
        <f ca="1" t="shared" si="25"/>
        <v>#VALUE!</v>
      </c>
      <c r="K138" s="394"/>
      <c r="L138" s="392" t="e">
        <f ca="1" t="shared" si="26"/>
        <v>#VALUE!</v>
      </c>
      <c r="M138" s="395" t="e">
        <f ca="1" t="shared" si="27"/>
        <v>#VALUE!</v>
      </c>
      <c r="N138" s="375"/>
      <c r="O138" s="392" t="e">
        <f ca="1" t="shared" si="28"/>
        <v>#VALUE!</v>
      </c>
      <c r="P138" s="393" t="e">
        <f ca="1" t="shared" si="29"/>
        <v>#VALUE!</v>
      </c>
      <c r="Q138" s="394"/>
      <c r="R138" s="392" t="e">
        <f ca="1" t="shared" si="30"/>
        <v>#VALUE!</v>
      </c>
      <c r="S138" s="393" t="e">
        <f ca="1" t="shared" si="31"/>
        <v>#VALUE!</v>
      </c>
      <c r="T138" s="408"/>
    </row>
  </sheetData>
  <sheetProtection selectLockedCells="1" formatCells="0"/>
  <mergeCells count="24">
    <mergeCell ref="A1:J1"/>
    <mergeCell ref="K1:T1"/>
    <mergeCell ref="A2:J2"/>
    <mergeCell ref="K2:T2"/>
    <mergeCell ref="A3:D3"/>
    <mergeCell ref="E3:J3"/>
    <mergeCell ref="K3:N3"/>
    <mergeCell ref="O3:T3"/>
    <mergeCell ref="A4:D4"/>
    <mergeCell ref="E4:J4"/>
    <mergeCell ref="K4:N4"/>
    <mergeCell ref="O4:T4"/>
    <mergeCell ref="A5:D5"/>
    <mergeCell ref="E5:J5"/>
    <mergeCell ref="K5:N5"/>
    <mergeCell ref="O5:T5"/>
    <mergeCell ref="A6:D6"/>
    <mergeCell ref="E6:J6"/>
    <mergeCell ref="K6:N6"/>
    <mergeCell ref="O6:T6"/>
    <mergeCell ref="A7:T7"/>
    <mergeCell ref="C8:G8"/>
    <mergeCell ref="H8:S8"/>
    <mergeCell ref="A8:A9"/>
  </mergeCells>
  <dataValidations count="1">
    <dataValidation type="list" allowBlank="1" showInputMessage="1" showErrorMessage="1" sqref="A2:B2">
      <formula1>"01 Funktionsprüfung,02 Maßprüfung,03 Prozessfähigkeitsnachweis,04 Beschaffenheit/Attributiv,05 Produktionstechn. Merkmale,06 EMPB-Verfahrensparameter,09 Werkstoffprüfung/Zertifikate,10 Anlieferform/Verpackung,11 Fertigungs-/Montageversuch,12 Sonstiges"</formula1>
    </dataValidation>
  </dataValidations>
  <pageMargins left="0.590551181102362" right="0.275590551181102" top="0.47244094488189" bottom="0.31496062992126" header="0.31496062992126" footer="0.31496062992126"/>
  <pageSetup paperSize="9" scale="88" fitToHeight="0" orientation="portrait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V138"/>
  <sheetViews>
    <sheetView zoomScale="130" zoomScaleNormal="130" workbookViewId="0">
      <pane ySplit="9" topLeftCell="A10" activePane="bottomLeft" state="frozen"/>
      <selection/>
      <selection pane="bottomLeft" activeCell="X18" sqref="X18"/>
    </sheetView>
  </sheetViews>
  <sheetFormatPr defaultColWidth="11" defaultRowHeight="12.75"/>
  <cols>
    <col min="1" max="2" width="4.14285714285714" style="350" customWidth="1"/>
    <col min="3" max="3" width="7.28571428571429" customWidth="1"/>
    <col min="4" max="5" width="6.28571428571429" customWidth="1"/>
    <col min="6" max="8" width="7" customWidth="1"/>
    <col min="9" max="10" width="2.28571428571429" customWidth="1"/>
    <col min="11" max="11" width="6.84761904761905" customWidth="1"/>
    <col min="12" max="13" width="2.28571428571429" customWidth="1"/>
    <col min="14" max="14" width="6.84761904761905" customWidth="1"/>
    <col min="15" max="16" width="2.28571428571429" customWidth="1"/>
    <col min="17" max="17" width="6.84761904761905" customWidth="1"/>
    <col min="18" max="19" width="2.28571428571429" customWidth="1"/>
    <col min="20" max="20" width="25.847619047619" customWidth="1"/>
  </cols>
  <sheetData>
    <row r="1" ht="16.5" customHeight="1" spans="1:21">
      <c r="A1" s="49" t="s">
        <v>47</v>
      </c>
      <c r="B1" s="50"/>
      <c r="C1" s="50"/>
      <c r="D1" s="50"/>
      <c r="E1" s="50"/>
      <c r="F1" s="50"/>
      <c r="G1" s="50"/>
      <c r="H1" s="50"/>
      <c r="I1" s="50"/>
      <c r="J1" s="138"/>
      <c r="K1" s="377" t="s">
        <v>48</v>
      </c>
      <c r="L1" s="378"/>
      <c r="M1" s="378"/>
      <c r="N1" s="378"/>
      <c r="O1" s="378"/>
      <c r="P1" s="378"/>
      <c r="Q1" s="378"/>
      <c r="R1" s="378"/>
      <c r="S1" s="378"/>
      <c r="T1" s="396"/>
      <c r="U1" s="164"/>
    </row>
    <row r="2" ht="16.5" customHeight="1" spans="1:20">
      <c r="A2" s="51" t="s">
        <v>49</v>
      </c>
      <c r="B2" s="52"/>
      <c r="C2" s="52"/>
      <c r="D2" s="52"/>
      <c r="E2" s="52"/>
      <c r="F2" s="52"/>
      <c r="G2" s="52"/>
      <c r="H2" s="52"/>
      <c r="I2" s="52"/>
      <c r="J2" s="53"/>
      <c r="K2" s="379"/>
      <c r="L2" s="380"/>
      <c r="M2" s="380"/>
      <c r="N2" s="380"/>
      <c r="O2" s="380"/>
      <c r="P2" s="380"/>
      <c r="Q2" s="380"/>
      <c r="R2" s="380"/>
      <c r="S2" s="380"/>
      <c r="T2" s="397"/>
    </row>
    <row r="3" s="43" customFormat="1" ht="14.25" customHeight="1" spans="1:20">
      <c r="A3" s="351" t="s">
        <v>50</v>
      </c>
      <c r="B3" s="100"/>
      <c r="C3" s="100"/>
      <c r="D3" s="100"/>
      <c r="E3" s="58" t="str">
        <f>IF(coversheet!B22="","",coversheet!B22)</f>
        <v>KTK Mouldtec GmbH</v>
      </c>
      <c r="F3" s="58"/>
      <c r="G3" s="58"/>
      <c r="H3" s="58"/>
      <c r="I3" s="58"/>
      <c r="J3" s="381"/>
      <c r="K3" s="56" t="s">
        <v>51</v>
      </c>
      <c r="L3" s="61"/>
      <c r="M3" s="61"/>
      <c r="N3" s="61"/>
      <c r="O3" s="61"/>
      <c r="P3" s="61"/>
      <c r="Q3" s="61"/>
      <c r="R3" s="61"/>
      <c r="S3" s="61"/>
      <c r="T3" s="398"/>
    </row>
    <row r="4" ht="13.5" customHeight="1" spans="1:20">
      <c r="A4" s="62" t="s">
        <v>15</v>
      </c>
      <c r="B4" s="63"/>
      <c r="C4" s="63"/>
      <c r="D4" s="63"/>
      <c r="E4" s="64" t="str">
        <f>IF(coversheet!B23="","",coversheet!B23)</f>
        <v>${ktk_project_number}</v>
      </c>
      <c r="F4" s="64"/>
      <c r="G4" s="64"/>
      <c r="H4" s="64"/>
      <c r="I4" s="64"/>
      <c r="J4" s="382"/>
      <c r="K4" s="62" t="str">
        <f>coversheet!F23</f>
        <v>ISR number </v>
      </c>
      <c r="L4" s="63"/>
      <c r="M4" s="63"/>
      <c r="N4" s="63"/>
      <c r="O4" s="383" t="s">
        <v>52</v>
      </c>
      <c r="P4" s="383"/>
      <c r="Q4" s="383"/>
      <c r="R4" s="383"/>
      <c r="S4" s="383"/>
      <c r="T4" s="399"/>
    </row>
    <row r="5" customHeight="1" spans="1:20">
      <c r="A5" s="65" t="str">
        <f>coversheet!A24</f>
        <v>part number</v>
      </c>
      <c r="B5" s="66"/>
      <c r="C5" s="66"/>
      <c r="D5" s="66"/>
      <c r="E5" s="67" t="str">
        <f>IF(coversheet!B24="","",coversheet!B24)</f>
        <v>${part_number}</v>
      </c>
      <c r="F5" s="67"/>
      <c r="G5" s="67"/>
      <c r="H5" s="67"/>
      <c r="I5" s="67"/>
      <c r="J5" s="384"/>
      <c r="K5" s="65" t="s">
        <v>53</v>
      </c>
      <c r="L5" s="66"/>
      <c r="M5" s="66"/>
      <c r="N5" s="66"/>
      <c r="O5" s="385" t="s">
        <v>54</v>
      </c>
      <c r="P5" s="385"/>
      <c r="Q5" s="385"/>
      <c r="R5" s="385"/>
      <c r="S5" s="385"/>
      <c r="T5" s="400"/>
    </row>
    <row r="6" customHeight="1" spans="1:20">
      <c r="A6" s="352" t="str">
        <f>coversheet!A25</f>
        <v>INDEX</v>
      </c>
      <c r="B6" s="353"/>
      <c r="C6" s="353"/>
      <c r="D6" s="353"/>
      <c r="E6" s="354" t="str">
        <f>IF(coversheet!B25="","",coversheet!B25)</f>
        <v>${index}</v>
      </c>
      <c r="F6" s="354"/>
      <c r="G6" s="354"/>
      <c r="H6" s="354"/>
      <c r="I6" s="354"/>
      <c r="J6" s="386"/>
      <c r="K6" s="352" t="str">
        <f>coversheet!F25</f>
        <v>INDEX</v>
      </c>
      <c r="L6" s="353"/>
      <c r="M6" s="353"/>
      <c r="N6" s="353"/>
      <c r="O6" s="387" t="str">
        <f>IF(coversheet!J25="","",coversheet!J25)</f>
        <v/>
      </c>
      <c r="P6" s="387"/>
      <c r="Q6" s="387"/>
      <c r="R6" s="387"/>
      <c r="S6" s="387"/>
      <c r="T6" s="401"/>
    </row>
    <row r="7" s="348" customFormat="1" ht="14.25" customHeight="1" spans="1:20">
      <c r="A7" s="72" t="s">
        <v>55</v>
      </c>
      <c r="B7" s="355"/>
      <c r="C7" s="355"/>
      <c r="D7" s="355"/>
      <c r="E7" s="355"/>
      <c r="F7" s="355"/>
      <c r="G7" s="355"/>
      <c r="H7" s="355"/>
      <c r="I7" s="355"/>
      <c r="J7" s="355"/>
      <c r="K7" s="355"/>
      <c r="L7" s="355"/>
      <c r="M7" s="355"/>
      <c r="N7" s="355"/>
      <c r="O7" s="355"/>
      <c r="P7" s="355"/>
      <c r="Q7" s="355"/>
      <c r="R7" s="355"/>
      <c r="S7" s="355"/>
      <c r="T7" s="402"/>
    </row>
    <row r="8" customHeight="1" spans="1:20">
      <c r="A8" s="356" t="s">
        <v>56</v>
      </c>
      <c r="B8" s="357"/>
      <c r="C8" s="358" t="s">
        <v>57</v>
      </c>
      <c r="D8" s="359"/>
      <c r="E8" s="359"/>
      <c r="F8" s="359"/>
      <c r="G8" s="360"/>
      <c r="H8" s="361" t="s">
        <v>58</v>
      </c>
      <c r="I8" s="388"/>
      <c r="J8" s="388"/>
      <c r="K8" s="388"/>
      <c r="L8" s="388"/>
      <c r="M8" s="388"/>
      <c r="N8" s="388"/>
      <c r="O8" s="388"/>
      <c r="P8" s="388"/>
      <c r="Q8" s="388"/>
      <c r="R8" s="388"/>
      <c r="S8" s="403"/>
      <c r="T8" s="404" t="s">
        <v>59</v>
      </c>
    </row>
    <row r="9" ht="22.55" spans="1:20">
      <c r="A9" s="362"/>
      <c r="B9" s="363"/>
      <c r="C9" s="364" t="s">
        <v>85</v>
      </c>
      <c r="D9" s="365" t="s">
        <v>61</v>
      </c>
      <c r="E9" s="365" t="s">
        <v>62</v>
      </c>
      <c r="F9" s="366" t="s">
        <v>86</v>
      </c>
      <c r="G9" s="367" t="s">
        <v>87</v>
      </c>
      <c r="H9" s="368" t="s">
        <v>65</v>
      </c>
      <c r="I9" s="389" t="s">
        <v>66</v>
      </c>
      <c r="J9" s="390" t="s">
        <v>67</v>
      </c>
      <c r="K9" s="391" t="s">
        <v>68</v>
      </c>
      <c r="L9" s="389" t="s">
        <v>66</v>
      </c>
      <c r="M9" s="390" t="s">
        <v>67</v>
      </c>
      <c r="N9" s="391" t="s">
        <v>69</v>
      </c>
      <c r="O9" s="389" t="s">
        <v>66</v>
      </c>
      <c r="P9" s="390" t="s">
        <v>67</v>
      </c>
      <c r="Q9" s="391" t="s">
        <v>70</v>
      </c>
      <c r="R9" s="389" t="s">
        <v>66</v>
      </c>
      <c r="S9" s="390" t="s">
        <v>67</v>
      </c>
      <c r="T9" s="405"/>
    </row>
    <row r="10" s="349" customFormat="1" spans="1:22">
      <c r="A10" s="369" t="s">
        <v>71</v>
      </c>
      <c r="B10" s="370"/>
      <c r="C10" s="371">
        <v>28.43</v>
      </c>
      <c r="D10" s="372">
        <v>0.15</v>
      </c>
      <c r="E10" s="372">
        <v>0.15</v>
      </c>
      <c r="F10" s="373">
        <f t="shared" ref="F10:F13" si="0">C10-E10</f>
        <v>28.28</v>
      </c>
      <c r="G10" s="374">
        <f t="shared" ref="G10:G16" si="1">C10+E10</f>
        <v>28.58</v>
      </c>
      <c r="H10" s="375">
        <v>28.4</v>
      </c>
      <c r="I10" s="392" t="e">
        <f ca="1" t="shared" ref="I10:I20" si="2">IF(AND(CELL("Typ",$C10)="w",CELL("Typ",H10)="w"),IF(OR(H10&lt;$F10,H10&gt;$G10),"#",""),"")</f>
        <v>#VALUE!</v>
      </c>
      <c r="J10" s="393" t="e">
        <f ca="1" t="shared" ref="J10:J20" si="3">IF(AND(CELL("Typ",$C10)="w",CELL("Typ",H10)="w"),IF(AND(H10&gt;=$F10,H10&lt;=$G10),"v",""),"")</f>
        <v>#VALUE!</v>
      </c>
      <c r="K10" s="394">
        <v>28.41</v>
      </c>
      <c r="L10" s="392" t="e">
        <f ca="1" t="shared" ref="L10:L20" si="4">IF(AND(CELL("Typ",$C10)="w",CELL("Typ",K10)="w"),IF(OR(K10&lt;$F10,K10&gt;$G10),"#",""),"")</f>
        <v>#VALUE!</v>
      </c>
      <c r="M10" s="395" t="e">
        <f ca="1" t="shared" ref="M10:M20" si="5">IF(AND(CELL("Typ",$C10)="w",CELL("Typ",K10)="w"),IF(AND(K10&gt;=$F10,K10&lt;=$G10),"v",""),"")</f>
        <v>#VALUE!</v>
      </c>
      <c r="N10" s="375">
        <v>28.41</v>
      </c>
      <c r="O10" s="392" t="e">
        <f ca="1" t="shared" ref="O10:O20" si="6">IF(AND(CELL("Typ",$C10)="w",CELL("Typ",N10)="w"),IF(OR(N10&lt;$F10,N10&gt;$G10),"#",""),"")</f>
        <v>#VALUE!</v>
      </c>
      <c r="P10" s="393" t="e">
        <f ca="1" t="shared" ref="P10:P20" si="7">IF(AND(CELL("Typ",$C10)="w",CELL("Typ",N10)="w"),IF(AND(N10&gt;=$F10,N10&lt;=$G10),"v",""),"")</f>
        <v>#VALUE!</v>
      </c>
      <c r="Q10" s="394">
        <v>28.4</v>
      </c>
      <c r="R10" s="392" t="e">
        <f ca="1" t="shared" ref="R10:R20" si="8">IF(AND(CELL("Typ",$C10)="w",CELL("Typ",Q10)="w"),IF(OR(Q10&lt;$F10,Q10&gt;$G10),"#",""),"")</f>
        <v>#VALUE!</v>
      </c>
      <c r="S10" s="393" t="e">
        <f ca="1" t="shared" ref="S10:S20" si="9">IF(AND(CELL("Typ",$C10)="w",CELL("Typ",Q10)="w"),IF(AND(Q10&gt;=$F10,Q10&lt;=$G10),"v",""),"")</f>
        <v>#VALUE!</v>
      </c>
      <c r="T10" s="406"/>
      <c r="V10" s="407"/>
    </row>
    <row r="11" spans="1:20">
      <c r="A11" s="369" t="s">
        <v>72</v>
      </c>
      <c r="B11" s="370"/>
      <c r="C11" s="376">
        <v>26.1</v>
      </c>
      <c r="D11" s="372">
        <v>0.15</v>
      </c>
      <c r="E11" s="372">
        <v>0.15</v>
      </c>
      <c r="F11" s="373">
        <f t="shared" si="0"/>
        <v>25.95</v>
      </c>
      <c r="G11" s="374">
        <f>C11+D11</f>
        <v>26.25</v>
      </c>
      <c r="H11" s="375">
        <v>26.12</v>
      </c>
      <c r="I11" s="392" t="e">
        <f ca="1" t="shared" si="2"/>
        <v>#VALUE!</v>
      </c>
      <c r="J11" s="393" t="e">
        <f ca="1" t="shared" si="3"/>
        <v>#VALUE!</v>
      </c>
      <c r="K11" s="394">
        <v>26.12</v>
      </c>
      <c r="L11" s="392" t="e">
        <f ca="1" t="shared" si="4"/>
        <v>#VALUE!</v>
      </c>
      <c r="M11" s="395" t="e">
        <f ca="1" t="shared" si="5"/>
        <v>#VALUE!</v>
      </c>
      <c r="N11" s="375">
        <v>26.13</v>
      </c>
      <c r="O11" s="392" t="e">
        <f ca="1" t="shared" si="6"/>
        <v>#VALUE!</v>
      </c>
      <c r="P11" s="393" t="e">
        <f ca="1" t="shared" si="7"/>
        <v>#VALUE!</v>
      </c>
      <c r="Q11" s="394">
        <v>26.13</v>
      </c>
      <c r="R11" s="392" t="e">
        <f ca="1" t="shared" si="8"/>
        <v>#VALUE!</v>
      </c>
      <c r="S11" s="393" t="e">
        <f ca="1" t="shared" si="9"/>
        <v>#VALUE!</v>
      </c>
      <c r="T11" s="408"/>
    </row>
    <row r="12" spans="1:20">
      <c r="A12" s="369" t="s">
        <v>73</v>
      </c>
      <c r="B12" s="370"/>
      <c r="C12" s="376">
        <v>67.59</v>
      </c>
      <c r="D12" s="372">
        <v>0.25</v>
      </c>
      <c r="E12" s="372">
        <v>0.25</v>
      </c>
      <c r="F12" s="373">
        <f t="shared" si="0"/>
        <v>67.34</v>
      </c>
      <c r="G12" s="374">
        <f t="shared" si="1"/>
        <v>67.84</v>
      </c>
      <c r="H12" s="375">
        <v>67.64</v>
      </c>
      <c r="I12" s="392" t="e">
        <f ca="1" t="shared" si="2"/>
        <v>#VALUE!</v>
      </c>
      <c r="J12" s="393" t="e">
        <f ca="1" t="shared" si="3"/>
        <v>#VALUE!</v>
      </c>
      <c r="K12" s="394">
        <v>67.63</v>
      </c>
      <c r="L12" s="392" t="e">
        <f ca="1" t="shared" si="4"/>
        <v>#VALUE!</v>
      </c>
      <c r="M12" s="395" t="e">
        <f ca="1" t="shared" si="5"/>
        <v>#VALUE!</v>
      </c>
      <c r="N12" s="375">
        <v>67.63</v>
      </c>
      <c r="O12" s="392" t="e">
        <f ca="1" t="shared" si="6"/>
        <v>#VALUE!</v>
      </c>
      <c r="P12" s="393" t="e">
        <f ca="1" t="shared" si="7"/>
        <v>#VALUE!</v>
      </c>
      <c r="Q12" s="394">
        <v>67.64</v>
      </c>
      <c r="R12" s="392" t="e">
        <f ca="1" t="shared" si="8"/>
        <v>#VALUE!</v>
      </c>
      <c r="S12" s="393" t="e">
        <f ca="1" t="shared" si="9"/>
        <v>#VALUE!</v>
      </c>
      <c r="T12" s="408"/>
    </row>
    <row r="13" spans="1:20">
      <c r="A13" s="369" t="s">
        <v>74</v>
      </c>
      <c r="B13" s="370"/>
      <c r="C13" s="376">
        <v>58.5</v>
      </c>
      <c r="D13" s="372">
        <v>0.25</v>
      </c>
      <c r="E13" s="372">
        <v>0.25</v>
      </c>
      <c r="F13" s="373">
        <f t="shared" si="0"/>
        <v>58.25</v>
      </c>
      <c r="G13" s="374">
        <f t="shared" si="1"/>
        <v>58.75</v>
      </c>
      <c r="H13" s="375">
        <v>58.57</v>
      </c>
      <c r="I13" s="392" t="e">
        <f ca="1" t="shared" si="2"/>
        <v>#VALUE!</v>
      </c>
      <c r="J13" s="393" t="e">
        <f ca="1" t="shared" si="3"/>
        <v>#VALUE!</v>
      </c>
      <c r="K13" s="394">
        <v>58.58</v>
      </c>
      <c r="L13" s="392" t="e">
        <f ca="1" t="shared" si="4"/>
        <v>#VALUE!</v>
      </c>
      <c r="M13" s="395" t="e">
        <f ca="1" t="shared" si="5"/>
        <v>#VALUE!</v>
      </c>
      <c r="N13" s="375">
        <v>58.57</v>
      </c>
      <c r="O13" s="392" t="e">
        <f ca="1" t="shared" si="6"/>
        <v>#VALUE!</v>
      </c>
      <c r="P13" s="393" t="e">
        <f ca="1" t="shared" si="7"/>
        <v>#VALUE!</v>
      </c>
      <c r="Q13" s="394">
        <v>58.57</v>
      </c>
      <c r="R13" s="392" t="e">
        <f ca="1" t="shared" si="8"/>
        <v>#VALUE!</v>
      </c>
      <c r="S13" s="393" t="e">
        <f ca="1" t="shared" si="9"/>
        <v>#VALUE!</v>
      </c>
      <c r="T13" s="408"/>
    </row>
    <row r="14" spans="1:20">
      <c r="A14" s="369" t="s">
        <v>75</v>
      </c>
      <c r="B14" s="370"/>
      <c r="C14" s="376">
        <v>56.33</v>
      </c>
      <c r="D14" s="372">
        <v>0.25</v>
      </c>
      <c r="E14" s="372">
        <v>0.25</v>
      </c>
      <c r="F14" s="373">
        <f t="shared" ref="F14:F19" si="10">C14-D14</f>
        <v>56.08</v>
      </c>
      <c r="G14" s="374">
        <f t="shared" si="1"/>
        <v>56.58</v>
      </c>
      <c r="H14" s="375">
        <v>56.33</v>
      </c>
      <c r="I14" s="392" t="e">
        <f ca="1" t="shared" si="2"/>
        <v>#VALUE!</v>
      </c>
      <c r="J14" s="393" t="e">
        <f ca="1" t="shared" si="3"/>
        <v>#VALUE!</v>
      </c>
      <c r="K14" s="394">
        <v>56.32</v>
      </c>
      <c r="L14" s="392" t="e">
        <f ca="1" t="shared" si="4"/>
        <v>#VALUE!</v>
      </c>
      <c r="M14" s="395" t="e">
        <f ca="1" t="shared" si="5"/>
        <v>#VALUE!</v>
      </c>
      <c r="N14" s="375">
        <v>56.32</v>
      </c>
      <c r="O14" s="392" t="e">
        <f ca="1" t="shared" si="6"/>
        <v>#VALUE!</v>
      </c>
      <c r="P14" s="393" t="e">
        <f ca="1" t="shared" si="7"/>
        <v>#VALUE!</v>
      </c>
      <c r="Q14" s="394">
        <v>56.33</v>
      </c>
      <c r="R14" s="392" t="e">
        <f ca="1" t="shared" si="8"/>
        <v>#VALUE!</v>
      </c>
      <c r="S14" s="393" t="e">
        <f ca="1" t="shared" si="9"/>
        <v>#VALUE!</v>
      </c>
      <c r="T14" s="408"/>
    </row>
    <row r="15" spans="1:20">
      <c r="A15" s="369" t="s">
        <v>76</v>
      </c>
      <c r="B15" s="370"/>
      <c r="C15" s="376">
        <v>3.75</v>
      </c>
      <c r="D15" s="372">
        <v>0.08</v>
      </c>
      <c r="E15" s="372">
        <v>0.08</v>
      </c>
      <c r="F15" s="373">
        <f t="shared" si="10"/>
        <v>3.67</v>
      </c>
      <c r="G15" s="374">
        <f t="shared" si="1"/>
        <v>3.83</v>
      </c>
      <c r="H15" s="375">
        <v>3.76</v>
      </c>
      <c r="I15" s="392" t="e">
        <f ca="1" t="shared" si="2"/>
        <v>#VALUE!</v>
      </c>
      <c r="J15" s="393" t="e">
        <f ca="1" t="shared" si="3"/>
        <v>#VALUE!</v>
      </c>
      <c r="K15" s="394">
        <v>3.75</v>
      </c>
      <c r="L15" s="392" t="e">
        <f ca="1" t="shared" si="4"/>
        <v>#VALUE!</v>
      </c>
      <c r="M15" s="395" t="e">
        <f ca="1" t="shared" si="5"/>
        <v>#VALUE!</v>
      </c>
      <c r="N15" s="375">
        <v>3.76</v>
      </c>
      <c r="O15" s="392" t="e">
        <f ca="1" t="shared" si="6"/>
        <v>#VALUE!</v>
      </c>
      <c r="P15" s="393" t="e">
        <f ca="1" t="shared" si="7"/>
        <v>#VALUE!</v>
      </c>
      <c r="Q15" s="394">
        <v>3.75</v>
      </c>
      <c r="R15" s="392" t="e">
        <f ca="1" t="shared" si="8"/>
        <v>#VALUE!</v>
      </c>
      <c r="S15" s="393" t="e">
        <f ca="1" t="shared" si="9"/>
        <v>#VALUE!</v>
      </c>
      <c r="T15" s="408"/>
    </row>
    <row r="16" spans="1:20">
      <c r="A16" s="369" t="s">
        <v>77</v>
      </c>
      <c r="B16" s="370"/>
      <c r="C16" s="376">
        <v>1.94</v>
      </c>
      <c r="D16" s="372">
        <v>0.05</v>
      </c>
      <c r="E16" s="372">
        <v>0.05</v>
      </c>
      <c r="F16" s="373">
        <f t="shared" ref="F16:F22" si="11">C16-E16</f>
        <v>1.89</v>
      </c>
      <c r="G16" s="374">
        <f t="shared" si="1"/>
        <v>1.99</v>
      </c>
      <c r="H16" s="375">
        <v>1.94</v>
      </c>
      <c r="I16" s="392" t="e">
        <f ca="1" t="shared" si="2"/>
        <v>#VALUE!</v>
      </c>
      <c r="J16" s="393" t="e">
        <f ca="1" t="shared" si="3"/>
        <v>#VALUE!</v>
      </c>
      <c r="K16" s="394">
        <v>19.5</v>
      </c>
      <c r="L16" s="392" t="e">
        <f ca="1" t="shared" si="4"/>
        <v>#VALUE!</v>
      </c>
      <c r="M16" s="395" t="e">
        <f ca="1" t="shared" si="5"/>
        <v>#VALUE!</v>
      </c>
      <c r="N16" s="375">
        <v>1.95</v>
      </c>
      <c r="O16" s="392" t="e">
        <f ca="1" t="shared" si="6"/>
        <v>#VALUE!</v>
      </c>
      <c r="P16" s="393" t="e">
        <f ca="1" t="shared" si="7"/>
        <v>#VALUE!</v>
      </c>
      <c r="Q16" s="394">
        <v>1.94</v>
      </c>
      <c r="R16" s="392" t="e">
        <f ca="1" t="shared" si="8"/>
        <v>#VALUE!</v>
      </c>
      <c r="S16" s="393" t="e">
        <f ca="1" t="shared" si="9"/>
        <v>#VALUE!</v>
      </c>
      <c r="T16" s="408"/>
    </row>
    <row r="17" spans="1:20">
      <c r="A17" s="369" t="s">
        <v>78</v>
      </c>
      <c r="B17" s="370"/>
      <c r="C17" s="376">
        <v>28.43</v>
      </c>
      <c r="D17" s="372">
        <v>0.15</v>
      </c>
      <c r="E17" s="372">
        <v>0.15</v>
      </c>
      <c r="F17" s="373">
        <f t="shared" si="10"/>
        <v>28.28</v>
      </c>
      <c r="G17" s="374">
        <f>C17+D17</f>
        <v>28.58</v>
      </c>
      <c r="H17" s="375">
        <v>28.4</v>
      </c>
      <c r="I17" s="392" t="e">
        <f ca="1" t="shared" si="2"/>
        <v>#VALUE!</v>
      </c>
      <c r="J17" s="393" t="e">
        <f ca="1" t="shared" si="3"/>
        <v>#VALUE!</v>
      </c>
      <c r="K17" s="394">
        <v>28.41</v>
      </c>
      <c r="L17" s="392" t="e">
        <f ca="1" t="shared" si="4"/>
        <v>#VALUE!</v>
      </c>
      <c r="M17" s="395" t="e">
        <f ca="1" t="shared" si="5"/>
        <v>#VALUE!</v>
      </c>
      <c r="N17" s="375">
        <v>28.4</v>
      </c>
      <c r="O17" s="392" t="e">
        <f ca="1" t="shared" si="6"/>
        <v>#VALUE!</v>
      </c>
      <c r="P17" s="393" t="e">
        <f ca="1" t="shared" si="7"/>
        <v>#VALUE!</v>
      </c>
      <c r="Q17" s="394">
        <v>28.41</v>
      </c>
      <c r="R17" s="392" t="e">
        <f ca="1" t="shared" si="8"/>
        <v>#VALUE!</v>
      </c>
      <c r="S17" s="393" t="e">
        <f ca="1" t="shared" si="9"/>
        <v>#VALUE!</v>
      </c>
      <c r="T17" s="408"/>
    </row>
    <row r="18" spans="1:20">
      <c r="A18" s="369" t="s">
        <v>79</v>
      </c>
      <c r="B18" s="370"/>
      <c r="C18" s="376">
        <v>12</v>
      </c>
      <c r="D18" s="372">
        <v>0.12</v>
      </c>
      <c r="E18" s="372">
        <v>0.12</v>
      </c>
      <c r="F18" s="373">
        <f t="shared" si="10"/>
        <v>11.88</v>
      </c>
      <c r="G18" s="374">
        <f t="shared" ref="G18:G22" si="12">C18+E18</f>
        <v>12.12</v>
      </c>
      <c r="H18" s="375">
        <v>12.04</v>
      </c>
      <c r="I18" s="392" t="e">
        <f ca="1" t="shared" si="2"/>
        <v>#VALUE!</v>
      </c>
      <c r="J18" s="393" t="e">
        <f ca="1" t="shared" si="3"/>
        <v>#VALUE!</v>
      </c>
      <c r="K18" s="394">
        <v>12.05</v>
      </c>
      <c r="L18" s="392" t="e">
        <f ca="1" t="shared" si="4"/>
        <v>#VALUE!</v>
      </c>
      <c r="M18" s="395" t="e">
        <f ca="1" t="shared" si="5"/>
        <v>#VALUE!</v>
      </c>
      <c r="N18" s="375">
        <v>12.05</v>
      </c>
      <c r="O18" s="392" t="e">
        <f ca="1" t="shared" si="6"/>
        <v>#VALUE!</v>
      </c>
      <c r="P18" s="393" t="e">
        <f ca="1" t="shared" si="7"/>
        <v>#VALUE!</v>
      </c>
      <c r="Q18" s="394">
        <v>12.04</v>
      </c>
      <c r="R18" s="392" t="e">
        <f ca="1" t="shared" si="8"/>
        <v>#VALUE!</v>
      </c>
      <c r="S18" s="393" t="e">
        <f ca="1" t="shared" si="9"/>
        <v>#VALUE!</v>
      </c>
      <c r="T18" s="408"/>
    </row>
    <row r="19" spans="1:20">
      <c r="A19" s="369" t="s">
        <v>80</v>
      </c>
      <c r="B19" s="370"/>
      <c r="C19" s="376">
        <v>1.88</v>
      </c>
      <c r="D19" s="372">
        <v>0.05</v>
      </c>
      <c r="E19" s="372">
        <v>0.05</v>
      </c>
      <c r="F19" s="373">
        <f t="shared" si="10"/>
        <v>1.83</v>
      </c>
      <c r="G19" s="374">
        <f>C19+D19</f>
        <v>1.93</v>
      </c>
      <c r="H19" s="375">
        <v>1.91</v>
      </c>
      <c r="I19" s="392" t="e">
        <f ca="1" t="shared" si="2"/>
        <v>#VALUE!</v>
      </c>
      <c r="J19" s="393" t="e">
        <f ca="1" t="shared" si="3"/>
        <v>#VALUE!</v>
      </c>
      <c r="K19" s="394">
        <v>1.9</v>
      </c>
      <c r="L19" s="392" t="e">
        <f ca="1" t="shared" si="4"/>
        <v>#VALUE!</v>
      </c>
      <c r="M19" s="395" t="e">
        <f ca="1" t="shared" si="5"/>
        <v>#VALUE!</v>
      </c>
      <c r="N19" s="375">
        <v>1.9</v>
      </c>
      <c r="O19" s="392" t="e">
        <f ca="1" t="shared" si="6"/>
        <v>#VALUE!</v>
      </c>
      <c r="P19" s="393" t="e">
        <f ca="1" t="shared" si="7"/>
        <v>#VALUE!</v>
      </c>
      <c r="Q19" s="394">
        <v>1.91</v>
      </c>
      <c r="R19" s="392" t="e">
        <f ca="1" t="shared" si="8"/>
        <v>#VALUE!</v>
      </c>
      <c r="S19" s="393" t="e">
        <f ca="1" t="shared" si="9"/>
        <v>#VALUE!</v>
      </c>
      <c r="T19" s="408"/>
    </row>
    <row r="20" spans="1:20">
      <c r="A20" s="369" t="s">
        <v>81</v>
      </c>
      <c r="B20" s="370"/>
      <c r="C20" s="376">
        <v>23.3</v>
      </c>
      <c r="D20" s="372">
        <v>0.15</v>
      </c>
      <c r="E20" s="372">
        <v>0.15</v>
      </c>
      <c r="F20" s="373">
        <f t="shared" si="11"/>
        <v>23.15</v>
      </c>
      <c r="G20" s="374">
        <f t="shared" si="12"/>
        <v>23.45</v>
      </c>
      <c r="H20" s="375">
        <v>23.31</v>
      </c>
      <c r="I20" s="392" t="e">
        <f ca="1" t="shared" si="2"/>
        <v>#VALUE!</v>
      </c>
      <c r="J20" s="393" t="e">
        <f ca="1" t="shared" si="3"/>
        <v>#VALUE!</v>
      </c>
      <c r="K20" s="394">
        <v>23.32</v>
      </c>
      <c r="L20" s="392" t="e">
        <f ca="1" t="shared" si="4"/>
        <v>#VALUE!</v>
      </c>
      <c r="M20" s="395" t="e">
        <f ca="1" t="shared" si="5"/>
        <v>#VALUE!</v>
      </c>
      <c r="N20" s="375">
        <v>23.31</v>
      </c>
      <c r="O20" s="392" t="e">
        <f ca="1" t="shared" si="6"/>
        <v>#VALUE!</v>
      </c>
      <c r="P20" s="393" t="e">
        <f ca="1" t="shared" si="7"/>
        <v>#VALUE!</v>
      </c>
      <c r="Q20" s="394">
        <v>23.32</v>
      </c>
      <c r="R20" s="392" t="e">
        <f ca="1" t="shared" si="8"/>
        <v>#VALUE!</v>
      </c>
      <c r="S20" s="393" t="e">
        <f ca="1" t="shared" si="9"/>
        <v>#VALUE!</v>
      </c>
      <c r="T20" s="408"/>
    </row>
    <row r="21" spans="1:20">
      <c r="A21" s="369" t="s">
        <v>82</v>
      </c>
      <c r="B21" s="370"/>
      <c r="C21" s="376">
        <v>26.8</v>
      </c>
      <c r="D21" s="372">
        <v>0.15</v>
      </c>
      <c r="E21" s="372">
        <v>0.15</v>
      </c>
      <c r="F21" s="373">
        <f t="shared" si="11"/>
        <v>26.65</v>
      </c>
      <c r="G21" s="374">
        <f t="shared" si="12"/>
        <v>26.95</v>
      </c>
      <c r="H21" s="375">
        <v>26.79</v>
      </c>
      <c r="I21" s="392" t="e">
        <f ca="1" t="shared" ref="I21:I74" si="13">IF(AND(CELL("Typ",$C21)="w",CELL("Typ",H21)="w"),IF(OR(H21&lt;$F21,H21&gt;$G21),"#",""),"")</f>
        <v>#VALUE!</v>
      </c>
      <c r="J21" s="393" t="e">
        <f ca="1" t="shared" ref="J21:J74" si="14">IF(AND(CELL("Typ",$C21)="w",CELL("Typ",H21)="w"),IF(AND(H21&gt;=$F21,H21&lt;=$G21),"v",""),"")</f>
        <v>#VALUE!</v>
      </c>
      <c r="K21" s="394">
        <v>26.79</v>
      </c>
      <c r="L21" s="392" t="e">
        <f ca="1" t="shared" ref="L21:L74" si="15">IF(AND(CELL("Typ",$C21)="w",CELL("Typ",K21)="w"),IF(OR(K21&lt;$F21,K21&gt;$G21),"#",""),"")</f>
        <v>#VALUE!</v>
      </c>
      <c r="M21" s="395" t="e">
        <f ca="1" t="shared" ref="M21:M74" si="16">IF(AND(CELL("Typ",$C21)="w",CELL("Typ",K21)="w"),IF(AND(K21&gt;=$F21,K21&lt;=$G21),"v",""),"")</f>
        <v>#VALUE!</v>
      </c>
      <c r="N21" s="375">
        <v>26.78</v>
      </c>
      <c r="O21" s="392" t="e">
        <f ca="1" t="shared" ref="O21:O74" si="17">IF(AND(CELL("Typ",$C21)="w",CELL("Typ",N21)="w"),IF(OR(N21&lt;$F21,N21&gt;$G21),"#",""),"")</f>
        <v>#VALUE!</v>
      </c>
      <c r="P21" s="393" t="e">
        <f ca="1" t="shared" ref="P21:P74" si="18">IF(AND(CELL("Typ",$C21)="w",CELL("Typ",N21)="w"),IF(AND(N21&gt;=$F21,N21&lt;=$G21),"v",""),"")</f>
        <v>#VALUE!</v>
      </c>
      <c r="Q21" s="394">
        <v>26.78</v>
      </c>
      <c r="R21" s="392" t="e">
        <f ca="1" t="shared" ref="R21:R74" si="19">IF(AND(CELL("Typ",$C21)="w",CELL("Typ",Q21)="w"),IF(OR(Q21&lt;$F21,Q21&gt;$G21),"#",""),"")</f>
        <v>#VALUE!</v>
      </c>
      <c r="S21" s="393" t="e">
        <f ca="1" t="shared" ref="S21:S74" si="20">IF(AND(CELL("Typ",$C21)="w",CELL("Typ",Q21)="w"),IF(AND(Q21&gt;=$F21,Q21&lt;=$G21),"v",""),"")</f>
        <v>#VALUE!</v>
      </c>
      <c r="T21" s="408"/>
    </row>
    <row r="22" spans="1:20">
      <c r="A22" s="369" t="s">
        <v>83</v>
      </c>
      <c r="B22" s="370"/>
      <c r="C22" s="376">
        <v>0.43</v>
      </c>
      <c r="D22" s="372">
        <v>0.05</v>
      </c>
      <c r="E22" s="372">
        <v>0.05</v>
      </c>
      <c r="F22" s="373">
        <f t="shared" si="11"/>
        <v>0.38</v>
      </c>
      <c r="G22" s="374">
        <f t="shared" si="12"/>
        <v>0.48</v>
      </c>
      <c r="H22" s="375">
        <v>0.41</v>
      </c>
      <c r="I22" s="392" t="e">
        <f ca="1" t="shared" si="13"/>
        <v>#VALUE!</v>
      </c>
      <c r="J22" s="393" t="e">
        <f ca="1" t="shared" si="14"/>
        <v>#VALUE!</v>
      </c>
      <c r="K22" s="394">
        <v>0.42</v>
      </c>
      <c r="L22" s="392" t="e">
        <f ca="1" t="shared" si="15"/>
        <v>#VALUE!</v>
      </c>
      <c r="M22" s="395" t="e">
        <f ca="1" t="shared" si="16"/>
        <v>#VALUE!</v>
      </c>
      <c r="N22" s="375">
        <v>0.42</v>
      </c>
      <c r="O22" s="392" t="e">
        <f ca="1" t="shared" si="17"/>
        <v>#VALUE!</v>
      </c>
      <c r="P22" s="393" t="e">
        <f ca="1" t="shared" si="18"/>
        <v>#VALUE!</v>
      </c>
      <c r="Q22" s="394">
        <v>0.41</v>
      </c>
      <c r="R22" s="392" t="e">
        <f ca="1" t="shared" si="19"/>
        <v>#VALUE!</v>
      </c>
      <c r="S22" s="393" t="e">
        <f ca="1" t="shared" si="20"/>
        <v>#VALUE!</v>
      </c>
      <c r="T22" s="408"/>
    </row>
    <row r="23" spans="1:20">
      <c r="A23" s="369" t="s">
        <v>84</v>
      </c>
      <c r="B23" s="370"/>
      <c r="C23" s="376">
        <v>0.35</v>
      </c>
      <c r="D23" s="372">
        <v>0.05</v>
      </c>
      <c r="E23" s="372">
        <v>0.05</v>
      </c>
      <c r="F23" s="373">
        <f>C23-E23</f>
        <v>0.3</v>
      </c>
      <c r="G23" s="374">
        <f>C23+E23</f>
        <v>0.4</v>
      </c>
      <c r="H23" s="375">
        <v>0.32</v>
      </c>
      <c r="I23" s="392" t="e">
        <f ca="1" t="shared" si="13"/>
        <v>#VALUE!</v>
      </c>
      <c r="J23" s="393" t="e">
        <f ca="1" t="shared" si="14"/>
        <v>#VALUE!</v>
      </c>
      <c r="K23" s="394">
        <v>0.32</v>
      </c>
      <c r="L23" s="392" t="e">
        <f ca="1" t="shared" si="15"/>
        <v>#VALUE!</v>
      </c>
      <c r="M23" s="395" t="e">
        <f ca="1" t="shared" si="16"/>
        <v>#VALUE!</v>
      </c>
      <c r="N23" s="375">
        <v>0.31</v>
      </c>
      <c r="O23" s="392" t="e">
        <f ca="1" t="shared" si="17"/>
        <v>#VALUE!</v>
      </c>
      <c r="P23" s="393" t="e">
        <f ca="1" t="shared" si="18"/>
        <v>#VALUE!</v>
      </c>
      <c r="Q23" s="394">
        <v>0.31</v>
      </c>
      <c r="R23" s="392" t="e">
        <f ca="1" t="shared" si="19"/>
        <v>#VALUE!</v>
      </c>
      <c r="S23" s="393" t="e">
        <f ca="1" t="shared" si="20"/>
        <v>#VALUE!</v>
      </c>
      <c r="T23" s="408"/>
    </row>
    <row r="24" spans="1:20">
      <c r="A24" s="369" t="s">
        <v>88</v>
      </c>
      <c r="B24" s="370"/>
      <c r="C24" s="376"/>
      <c r="D24" s="372"/>
      <c r="E24" s="372"/>
      <c r="F24" s="373" t="e">
        <f ca="1" t="shared" ref="F21:F43" si="21">IF(CELL("Typ",C24)="w",C24-D24,"")</f>
        <v>#VALUE!</v>
      </c>
      <c r="G24" s="374" t="e">
        <f ca="1" t="shared" ref="G21:G75" si="22">IF(CELL("Typ",C24)="w",C24+E24,"")</f>
        <v>#VALUE!</v>
      </c>
      <c r="H24" s="375"/>
      <c r="I24" s="392" t="e">
        <f ca="1" t="shared" si="13"/>
        <v>#VALUE!</v>
      </c>
      <c r="J24" s="393" t="e">
        <f ca="1" t="shared" si="14"/>
        <v>#VALUE!</v>
      </c>
      <c r="K24" s="394"/>
      <c r="L24" s="392" t="e">
        <f ca="1" t="shared" si="15"/>
        <v>#VALUE!</v>
      </c>
      <c r="M24" s="395" t="e">
        <f ca="1" t="shared" si="16"/>
        <v>#VALUE!</v>
      </c>
      <c r="N24" s="375"/>
      <c r="O24" s="392" t="e">
        <f ca="1" t="shared" si="17"/>
        <v>#VALUE!</v>
      </c>
      <c r="P24" s="393" t="e">
        <f ca="1" t="shared" si="18"/>
        <v>#VALUE!</v>
      </c>
      <c r="Q24" s="394"/>
      <c r="R24" s="392" t="e">
        <f ca="1" t="shared" si="19"/>
        <v>#VALUE!</v>
      </c>
      <c r="S24" s="393" t="e">
        <f ca="1" t="shared" si="20"/>
        <v>#VALUE!</v>
      </c>
      <c r="T24" s="408"/>
    </row>
    <row r="25" spans="1:20">
      <c r="A25" s="369" t="s">
        <v>89</v>
      </c>
      <c r="B25" s="370"/>
      <c r="C25" s="376"/>
      <c r="D25" s="372"/>
      <c r="E25" s="372"/>
      <c r="F25" s="373" t="e">
        <f ca="1" t="shared" si="21"/>
        <v>#VALUE!</v>
      </c>
      <c r="G25" s="374" t="e">
        <f ca="1" t="shared" si="22"/>
        <v>#VALUE!</v>
      </c>
      <c r="H25" s="375"/>
      <c r="I25" s="392" t="e">
        <f ca="1" t="shared" si="13"/>
        <v>#VALUE!</v>
      </c>
      <c r="J25" s="393" t="e">
        <f ca="1" t="shared" si="14"/>
        <v>#VALUE!</v>
      </c>
      <c r="K25" s="394"/>
      <c r="L25" s="392" t="e">
        <f ca="1" t="shared" si="15"/>
        <v>#VALUE!</v>
      </c>
      <c r="M25" s="395" t="e">
        <f ca="1" t="shared" si="16"/>
        <v>#VALUE!</v>
      </c>
      <c r="N25" s="375"/>
      <c r="O25" s="392" t="e">
        <f ca="1" t="shared" si="17"/>
        <v>#VALUE!</v>
      </c>
      <c r="P25" s="393" t="e">
        <f ca="1" t="shared" si="18"/>
        <v>#VALUE!</v>
      </c>
      <c r="Q25" s="394"/>
      <c r="R25" s="392" t="e">
        <f ca="1" t="shared" si="19"/>
        <v>#VALUE!</v>
      </c>
      <c r="S25" s="393" t="e">
        <f ca="1" t="shared" si="20"/>
        <v>#VALUE!</v>
      </c>
      <c r="T25" s="408"/>
    </row>
    <row r="26" spans="1:20">
      <c r="A26" s="369" t="s">
        <v>90</v>
      </c>
      <c r="B26" s="370"/>
      <c r="C26" s="376"/>
      <c r="D26" s="372"/>
      <c r="E26" s="372"/>
      <c r="F26" s="373" t="e">
        <f ca="1" t="shared" si="21"/>
        <v>#VALUE!</v>
      </c>
      <c r="G26" s="374" t="e">
        <f ca="1" t="shared" si="22"/>
        <v>#VALUE!</v>
      </c>
      <c r="H26" s="375"/>
      <c r="I26" s="392" t="e">
        <f ca="1" t="shared" si="13"/>
        <v>#VALUE!</v>
      </c>
      <c r="J26" s="393" t="e">
        <f ca="1" t="shared" si="14"/>
        <v>#VALUE!</v>
      </c>
      <c r="K26" s="394"/>
      <c r="L26" s="392" t="e">
        <f ca="1" t="shared" si="15"/>
        <v>#VALUE!</v>
      </c>
      <c r="M26" s="395" t="e">
        <f ca="1" t="shared" si="16"/>
        <v>#VALUE!</v>
      </c>
      <c r="N26" s="375"/>
      <c r="O26" s="392" t="e">
        <f ca="1" t="shared" si="17"/>
        <v>#VALUE!</v>
      </c>
      <c r="P26" s="393" t="e">
        <f ca="1" t="shared" si="18"/>
        <v>#VALUE!</v>
      </c>
      <c r="Q26" s="394"/>
      <c r="R26" s="392" t="e">
        <f ca="1" t="shared" si="19"/>
        <v>#VALUE!</v>
      </c>
      <c r="S26" s="393" t="e">
        <f ca="1" t="shared" si="20"/>
        <v>#VALUE!</v>
      </c>
      <c r="T26" s="408"/>
    </row>
    <row r="27" spans="1:20">
      <c r="A27" s="369" t="s">
        <v>91</v>
      </c>
      <c r="B27" s="370"/>
      <c r="C27" s="376"/>
      <c r="D27" s="372"/>
      <c r="E27" s="372"/>
      <c r="F27" s="373" t="e">
        <f ca="1" t="shared" si="21"/>
        <v>#VALUE!</v>
      </c>
      <c r="G27" s="374" t="e">
        <f ca="1" t="shared" si="22"/>
        <v>#VALUE!</v>
      </c>
      <c r="H27" s="375"/>
      <c r="I27" s="392" t="e">
        <f ca="1" t="shared" si="13"/>
        <v>#VALUE!</v>
      </c>
      <c r="J27" s="393" t="e">
        <f ca="1" t="shared" si="14"/>
        <v>#VALUE!</v>
      </c>
      <c r="K27" s="394"/>
      <c r="L27" s="392" t="e">
        <f ca="1" t="shared" si="15"/>
        <v>#VALUE!</v>
      </c>
      <c r="M27" s="395" t="e">
        <f ca="1" t="shared" si="16"/>
        <v>#VALUE!</v>
      </c>
      <c r="N27" s="375"/>
      <c r="O27" s="392" t="e">
        <f ca="1" t="shared" si="17"/>
        <v>#VALUE!</v>
      </c>
      <c r="P27" s="393" t="e">
        <f ca="1" t="shared" si="18"/>
        <v>#VALUE!</v>
      </c>
      <c r="Q27" s="394"/>
      <c r="R27" s="392" t="e">
        <f ca="1" t="shared" si="19"/>
        <v>#VALUE!</v>
      </c>
      <c r="S27" s="393" t="e">
        <f ca="1" t="shared" si="20"/>
        <v>#VALUE!</v>
      </c>
      <c r="T27" s="408"/>
    </row>
    <row r="28" spans="1:20">
      <c r="A28" s="369" t="s">
        <v>92</v>
      </c>
      <c r="B28" s="370"/>
      <c r="C28" s="376"/>
      <c r="D28" s="372"/>
      <c r="E28" s="372"/>
      <c r="F28" s="373" t="e">
        <f ca="1" t="shared" si="21"/>
        <v>#VALUE!</v>
      </c>
      <c r="G28" s="374" t="e">
        <f ca="1" t="shared" si="22"/>
        <v>#VALUE!</v>
      </c>
      <c r="H28" s="375"/>
      <c r="I28" s="392" t="e">
        <f ca="1" t="shared" si="13"/>
        <v>#VALUE!</v>
      </c>
      <c r="J28" s="393" t="e">
        <f ca="1" t="shared" si="14"/>
        <v>#VALUE!</v>
      </c>
      <c r="K28" s="394"/>
      <c r="L28" s="392" t="e">
        <f ca="1" t="shared" si="15"/>
        <v>#VALUE!</v>
      </c>
      <c r="M28" s="395" t="e">
        <f ca="1" t="shared" si="16"/>
        <v>#VALUE!</v>
      </c>
      <c r="N28" s="375"/>
      <c r="O28" s="392" t="e">
        <f ca="1" t="shared" si="17"/>
        <v>#VALUE!</v>
      </c>
      <c r="P28" s="393" t="e">
        <f ca="1" t="shared" si="18"/>
        <v>#VALUE!</v>
      </c>
      <c r="Q28" s="394"/>
      <c r="R28" s="392" t="e">
        <f ca="1" t="shared" si="19"/>
        <v>#VALUE!</v>
      </c>
      <c r="S28" s="393" t="e">
        <f ca="1" t="shared" si="20"/>
        <v>#VALUE!</v>
      </c>
      <c r="T28" s="408"/>
    </row>
    <row r="29" spans="1:20">
      <c r="A29" s="369" t="s">
        <v>93</v>
      </c>
      <c r="B29" s="370"/>
      <c r="C29" s="376"/>
      <c r="D29" s="372"/>
      <c r="E29" s="372"/>
      <c r="F29" s="373" t="e">
        <f ca="1" t="shared" si="21"/>
        <v>#VALUE!</v>
      </c>
      <c r="G29" s="374" t="e">
        <f ca="1" t="shared" si="22"/>
        <v>#VALUE!</v>
      </c>
      <c r="H29" s="375"/>
      <c r="I29" s="392" t="e">
        <f ca="1" t="shared" si="13"/>
        <v>#VALUE!</v>
      </c>
      <c r="J29" s="393" t="e">
        <f ca="1" t="shared" si="14"/>
        <v>#VALUE!</v>
      </c>
      <c r="K29" s="394"/>
      <c r="L29" s="392" t="e">
        <f ca="1" t="shared" si="15"/>
        <v>#VALUE!</v>
      </c>
      <c r="M29" s="395" t="e">
        <f ca="1" t="shared" si="16"/>
        <v>#VALUE!</v>
      </c>
      <c r="N29" s="375"/>
      <c r="O29" s="392" t="e">
        <f ca="1" t="shared" si="17"/>
        <v>#VALUE!</v>
      </c>
      <c r="P29" s="393" t="e">
        <f ca="1" t="shared" si="18"/>
        <v>#VALUE!</v>
      </c>
      <c r="Q29" s="394"/>
      <c r="R29" s="392" t="e">
        <f ca="1" t="shared" si="19"/>
        <v>#VALUE!</v>
      </c>
      <c r="S29" s="393" t="e">
        <f ca="1" t="shared" si="20"/>
        <v>#VALUE!</v>
      </c>
      <c r="T29" s="408"/>
    </row>
    <row r="30" spans="1:20">
      <c r="A30" s="369" t="s">
        <v>94</v>
      </c>
      <c r="B30" s="370"/>
      <c r="C30" s="376"/>
      <c r="D30" s="372"/>
      <c r="E30" s="372"/>
      <c r="F30" s="373" t="e">
        <f ca="1" t="shared" si="21"/>
        <v>#VALUE!</v>
      </c>
      <c r="G30" s="374" t="e">
        <f ca="1" t="shared" si="22"/>
        <v>#VALUE!</v>
      </c>
      <c r="H30" s="375"/>
      <c r="I30" s="392" t="e">
        <f ca="1" t="shared" si="13"/>
        <v>#VALUE!</v>
      </c>
      <c r="J30" s="393" t="e">
        <f ca="1" t="shared" si="14"/>
        <v>#VALUE!</v>
      </c>
      <c r="K30" s="394"/>
      <c r="L30" s="392" t="e">
        <f ca="1" t="shared" si="15"/>
        <v>#VALUE!</v>
      </c>
      <c r="M30" s="395" t="e">
        <f ca="1" t="shared" si="16"/>
        <v>#VALUE!</v>
      </c>
      <c r="N30" s="375"/>
      <c r="O30" s="392" t="e">
        <f ca="1" t="shared" si="17"/>
        <v>#VALUE!</v>
      </c>
      <c r="P30" s="393" t="e">
        <f ca="1" t="shared" si="18"/>
        <v>#VALUE!</v>
      </c>
      <c r="Q30" s="394"/>
      <c r="R30" s="392" t="e">
        <f ca="1" t="shared" si="19"/>
        <v>#VALUE!</v>
      </c>
      <c r="S30" s="393" t="e">
        <f ca="1" t="shared" si="20"/>
        <v>#VALUE!</v>
      </c>
      <c r="T30" s="408"/>
    </row>
    <row r="31" spans="1:20">
      <c r="A31" s="369" t="s">
        <v>95</v>
      </c>
      <c r="B31" s="370"/>
      <c r="C31" s="376"/>
      <c r="D31" s="372"/>
      <c r="E31" s="372"/>
      <c r="F31" s="373" t="e">
        <f ca="1" t="shared" si="21"/>
        <v>#VALUE!</v>
      </c>
      <c r="G31" s="374" t="e">
        <f ca="1" t="shared" si="22"/>
        <v>#VALUE!</v>
      </c>
      <c r="H31" s="375"/>
      <c r="I31" s="392" t="e">
        <f ca="1" t="shared" si="13"/>
        <v>#VALUE!</v>
      </c>
      <c r="J31" s="393" t="e">
        <f ca="1" t="shared" si="14"/>
        <v>#VALUE!</v>
      </c>
      <c r="K31" s="394"/>
      <c r="L31" s="392" t="e">
        <f ca="1" t="shared" si="15"/>
        <v>#VALUE!</v>
      </c>
      <c r="M31" s="395" t="e">
        <f ca="1" t="shared" si="16"/>
        <v>#VALUE!</v>
      </c>
      <c r="N31" s="375"/>
      <c r="O31" s="392" t="e">
        <f ca="1" t="shared" si="17"/>
        <v>#VALUE!</v>
      </c>
      <c r="P31" s="393" t="e">
        <f ca="1" t="shared" si="18"/>
        <v>#VALUE!</v>
      </c>
      <c r="Q31" s="394"/>
      <c r="R31" s="392" t="e">
        <f ca="1" t="shared" si="19"/>
        <v>#VALUE!</v>
      </c>
      <c r="S31" s="393" t="e">
        <f ca="1" t="shared" si="20"/>
        <v>#VALUE!</v>
      </c>
      <c r="T31" s="408"/>
    </row>
    <row r="32" spans="1:20">
      <c r="A32" s="369" t="s">
        <v>96</v>
      </c>
      <c r="B32" s="370"/>
      <c r="C32" s="376"/>
      <c r="D32" s="372"/>
      <c r="E32" s="372"/>
      <c r="F32" s="373" t="e">
        <f ca="1" t="shared" si="21"/>
        <v>#VALUE!</v>
      </c>
      <c r="G32" s="374" t="e">
        <f ca="1" t="shared" si="22"/>
        <v>#VALUE!</v>
      </c>
      <c r="H32" s="375"/>
      <c r="I32" s="392" t="e">
        <f ca="1" t="shared" si="13"/>
        <v>#VALUE!</v>
      </c>
      <c r="J32" s="393" t="e">
        <f ca="1" t="shared" si="14"/>
        <v>#VALUE!</v>
      </c>
      <c r="K32" s="394"/>
      <c r="L32" s="392" t="e">
        <f ca="1" t="shared" si="15"/>
        <v>#VALUE!</v>
      </c>
      <c r="M32" s="395" t="e">
        <f ca="1" t="shared" si="16"/>
        <v>#VALUE!</v>
      </c>
      <c r="N32" s="375"/>
      <c r="O32" s="392" t="e">
        <f ca="1" t="shared" si="17"/>
        <v>#VALUE!</v>
      </c>
      <c r="P32" s="393" t="e">
        <f ca="1" t="shared" si="18"/>
        <v>#VALUE!</v>
      </c>
      <c r="Q32" s="394"/>
      <c r="R32" s="392" t="e">
        <f ca="1" t="shared" si="19"/>
        <v>#VALUE!</v>
      </c>
      <c r="S32" s="393" t="e">
        <f ca="1" t="shared" si="20"/>
        <v>#VALUE!</v>
      </c>
      <c r="T32" s="408"/>
    </row>
    <row r="33" spans="1:20">
      <c r="A33" s="369" t="s">
        <v>97</v>
      </c>
      <c r="B33" s="370"/>
      <c r="C33" s="376"/>
      <c r="D33" s="372"/>
      <c r="E33" s="372"/>
      <c r="F33" s="373" t="e">
        <f ca="1" t="shared" si="21"/>
        <v>#VALUE!</v>
      </c>
      <c r="G33" s="374" t="e">
        <f ca="1" t="shared" si="22"/>
        <v>#VALUE!</v>
      </c>
      <c r="H33" s="375"/>
      <c r="I33" s="392" t="e">
        <f ca="1" t="shared" si="13"/>
        <v>#VALUE!</v>
      </c>
      <c r="J33" s="393" t="e">
        <f ca="1" t="shared" si="14"/>
        <v>#VALUE!</v>
      </c>
      <c r="K33" s="394"/>
      <c r="L33" s="392" t="e">
        <f ca="1" t="shared" si="15"/>
        <v>#VALUE!</v>
      </c>
      <c r="M33" s="395" t="e">
        <f ca="1" t="shared" si="16"/>
        <v>#VALUE!</v>
      </c>
      <c r="N33" s="375"/>
      <c r="O33" s="392" t="e">
        <f ca="1" t="shared" si="17"/>
        <v>#VALUE!</v>
      </c>
      <c r="P33" s="393" t="e">
        <f ca="1" t="shared" si="18"/>
        <v>#VALUE!</v>
      </c>
      <c r="Q33" s="394"/>
      <c r="R33" s="392" t="e">
        <f ca="1" t="shared" si="19"/>
        <v>#VALUE!</v>
      </c>
      <c r="S33" s="393" t="e">
        <f ca="1" t="shared" si="20"/>
        <v>#VALUE!</v>
      </c>
      <c r="T33" s="408"/>
    </row>
    <row r="34" spans="1:20">
      <c r="A34" s="369" t="s">
        <v>98</v>
      </c>
      <c r="B34" s="370"/>
      <c r="C34" s="376"/>
      <c r="D34" s="372"/>
      <c r="E34" s="372"/>
      <c r="F34" s="373" t="e">
        <f ca="1" t="shared" si="21"/>
        <v>#VALUE!</v>
      </c>
      <c r="G34" s="374" t="e">
        <f ca="1" t="shared" si="22"/>
        <v>#VALUE!</v>
      </c>
      <c r="H34" s="375"/>
      <c r="I34" s="392" t="e">
        <f ca="1" t="shared" si="13"/>
        <v>#VALUE!</v>
      </c>
      <c r="J34" s="393" t="e">
        <f ca="1" t="shared" si="14"/>
        <v>#VALUE!</v>
      </c>
      <c r="K34" s="394"/>
      <c r="L34" s="392" t="e">
        <f ca="1" t="shared" si="15"/>
        <v>#VALUE!</v>
      </c>
      <c r="M34" s="395" t="e">
        <f ca="1" t="shared" si="16"/>
        <v>#VALUE!</v>
      </c>
      <c r="N34" s="375"/>
      <c r="O34" s="392" t="e">
        <f ca="1" t="shared" si="17"/>
        <v>#VALUE!</v>
      </c>
      <c r="P34" s="393" t="e">
        <f ca="1" t="shared" si="18"/>
        <v>#VALUE!</v>
      </c>
      <c r="Q34" s="394"/>
      <c r="R34" s="392" t="e">
        <f ca="1" t="shared" si="19"/>
        <v>#VALUE!</v>
      </c>
      <c r="S34" s="393" t="e">
        <f ca="1" t="shared" si="20"/>
        <v>#VALUE!</v>
      </c>
      <c r="T34" s="408"/>
    </row>
    <row r="35" spans="1:20">
      <c r="A35" s="369" t="s">
        <v>99</v>
      </c>
      <c r="B35" s="370"/>
      <c r="C35" s="376"/>
      <c r="D35" s="372"/>
      <c r="E35" s="372"/>
      <c r="F35" s="373" t="e">
        <f ca="1" t="shared" si="21"/>
        <v>#VALUE!</v>
      </c>
      <c r="G35" s="374" t="e">
        <f ca="1" t="shared" si="22"/>
        <v>#VALUE!</v>
      </c>
      <c r="H35" s="375"/>
      <c r="I35" s="392" t="e">
        <f ca="1" t="shared" si="13"/>
        <v>#VALUE!</v>
      </c>
      <c r="J35" s="393" t="e">
        <f ca="1" t="shared" si="14"/>
        <v>#VALUE!</v>
      </c>
      <c r="K35" s="394"/>
      <c r="L35" s="392" t="e">
        <f ca="1" t="shared" si="15"/>
        <v>#VALUE!</v>
      </c>
      <c r="M35" s="395" t="e">
        <f ca="1" t="shared" si="16"/>
        <v>#VALUE!</v>
      </c>
      <c r="N35" s="375"/>
      <c r="O35" s="392" t="e">
        <f ca="1" t="shared" si="17"/>
        <v>#VALUE!</v>
      </c>
      <c r="P35" s="393" t="e">
        <f ca="1" t="shared" si="18"/>
        <v>#VALUE!</v>
      </c>
      <c r="Q35" s="394"/>
      <c r="R35" s="392" t="e">
        <f ca="1" t="shared" si="19"/>
        <v>#VALUE!</v>
      </c>
      <c r="S35" s="393" t="e">
        <f ca="1" t="shared" si="20"/>
        <v>#VALUE!</v>
      </c>
      <c r="T35" s="408"/>
    </row>
    <row r="36" spans="1:20">
      <c r="A36" s="369" t="s">
        <v>100</v>
      </c>
      <c r="B36" s="370"/>
      <c r="C36" s="376"/>
      <c r="D36" s="372"/>
      <c r="E36" s="372"/>
      <c r="F36" s="373" t="e">
        <f ca="1" t="shared" si="21"/>
        <v>#VALUE!</v>
      </c>
      <c r="G36" s="374" t="e">
        <f ca="1" t="shared" si="22"/>
        <v>#VALUE!</v>
      </c>
      <c r="H36" s="375"/>
      <c r="I36" s="392" t="e">
        <f ca="1" t="shared" si="13"/>
        <v>#VALUE!</v>
      </c>
      <c r="J36" s="393" t="e">
        <f ca="1" t="shared" si="14"/>
        <v>#VALUE!</v>
      </c>
      <c r="K36" s="394"/>
      <c r="L36" s="392" t="e">
        <f ca="1" t="shared" si="15"/>
        <v>#VALUE!</v>
      </c>
      <c r="M36" s="395" t="e">
        <f ca="1" t="shared" si="16"/>
        <v>#VALUE!</v>
      </c>
      <c r="N36" s="375"/>
      <c r="O36" s="392" t="e">
        <f ca="1" t="shared" si="17"/>
        <v>#VALUE!</v>
      </c>
      <c r="P36" s="393" t="e">
        <f ca="1" t="shared" si="18"/>
        <v>#VALUE!</v>
      </c>
      <c r="Q36" s="394"/>
      <c r="R36" s="392" t="e">
        <f ca="1" t="shared" si="19"/>
        <v>#VALUE!</v>
      </c>
      <c r="S36" s="393" t="e">
        <f ca="1" t="shared" si="20"/>
        <v>#VALUE!</v>
      </c>
      <c r="T36" s="408"/>
    </row>
    <row r="37" spans="1:20">
      <c r="A37" s="369" t="s">
        <v>101</v>
      </c>
      <c r="B37" s="370"/>
      <c r="C37" s="376"/>
      <c r="D37" s="372"/>
      <c r="E37" s="372"/>
      <c r="F37" s="373" t="e">
        <f ca="1" t="shared" si="21"/>
        <v>#VALUE!</v>
      </c>
      <c r="G37" s="374" t="e">
        <f ca="1" t="shared" si="22"/>
        <v>#VALUE!</v>
      </c>
      <c r="H37" s="375"/>
      <c r="I37" s="392" t="e">
        <f ca="1" t="shared" si="13"/>
        <v>#VALUE!</v>
      </c>
      <c r="J37" s="393" t="e">
        <f ca="1" t="shared" si="14"/>
        <v>#VALUE!</v>
      </c>
      <c r="K37" s="394"/>
      <c r="L37" s="392" t="e">
        <f ca="1" t="shared" si="15"/>
        <v>#VALUE!</v>
      </c>
      <c r="M37" s="395" t="e">
        <f ca="1" t="shared" si="16"/>
        <v>#VALUE!</v>
      </c>
      <c r="N37" s="375"/>
      <c r="O37" s="392" t="e">
        <f ca="1" t="shared" si="17"/>
        <v>#VALUE!</v>
      </c>
      <c r="P37" s="393" t="e">
        <f ca="1" t="shared" si="18"/>
        <v>#VALUE!</v>
      </c>
      <c r="Q37" s="394"/>
      <c r="R37" s="392" t="e">
        <f ca="1" t="shared" si="19"/>
        <v>#VALUE!</v>
      </c>
      <c r="S37" s="393" t="e">
        <f ca="1" t="shared" si="20"/>
        <v>#VALUE!</v>
      </c>
      <c r="T37" s="408"/>
    </row>
    <row r="38" spans="1:20">
      <c r="A38" s="369" t="s">
        <v>102</v>
      </c>
      <c r="B38" s="370"/>
      <c r="C38" s="376"/>
      <c r="D38" s="372"/>
      <c r="E38" s="372"/>
      <c r="F38" s="373" t="e">
        <f ca="1" t="shared" si="21"/>
        <v>#VALUE!</v>
      </c>
      <c r="G38" s="374" t="e">
        <f ca="1" t="shared" si="22"/>
        <v>#VALUE!</v>
      </c>
      <c r="H38" s="375"/>
      <c r="I38" s="392" t="e">
        <f ca="1" t="shared" si="13"/>
        <v>#VALUE!</v>
      </c>
      <c r="J38" s="393" t="e">
        <f ca="1" t="shared" si="14"/>
        <v>#VALUE!</v>
      </c>
      <c r="K38" s="394"/>
      <c r="L38" s="392" t="e">
        <f ca="1" t="shared" si="15"/>
        <v>#VALUE!</v>
      </c>
      <c r="M38" s="395" t="e">
        <f ca="1" t="shared" si="16"/>
        <v>#VALUE!</v>
      </c>
      <c r="N38" s="375"/>
      <c r="O38" s="392" t="e">
        <f ca="1" t="shared" si="17"/>
        <v>#VALUE!</v>
      </c>
      <c r="P38" s="393" t="e">
        <f ca="1" t="shared" si="18"/>
        <v>#VALUE!</v>
      </c>
      <c r="Q38" s="394"/>
      <c r="R38" s="392" t="e">
        <f ca="1" t="shared" si="19"/>
        <v>#VALUE!</v>
      </c>
      <c r="S38" s="393" t="e">
        <f ca="1" t="shared" si="20"/>
        <v>#VALUE!</v>
      </c>
      <c r="T38" s="408"/>
    </row>
    <row r="39" spans="1:20">
      <c r="A39" s="369" t="s">
        <v>103</v>
      </c>
      <c r="B39" s="370"/>
      <c r="C39" s="376"/>
      <c r="D39" s="372"/>
      <c r="E39" s="372"/>
      <c r="F39" s="373" t="e">
        <f ca="1" t="shared" si="21"/>
        <v>#VALUE!</v>
      </c>
      <c r="G39" s="374" t="e">
        <f ca="1" t="shared" si="22"/>
        <v>#VALUE!</v>
      </c>
      <c r="H39" s="375"/>
      <c r="I39" s="392" t="e">
        <f ca="1" t="shared" si="13"/>
        <v>#VALUE!</v>
      </c>
      <c r="J39" s="393" t="e">
        <f ca="1" t="shared" si="14"/>
        <v>#VALUE!</v>
      </c>
      <c r="K39" s="394"/>
      <c r="L39" s="392" t="e">
        <f ca="1" t="shared" si="15"/>
        <v>#VALUE!</v>
      </c>
      <c r="M39" s="395" t="e">
        <f ca="1" t="shared" si="16"/>
        <v>#VALUE!</v>
      </c>
      <c r="N39" s="375"/>
      <c r="O39" s="392" t="e">
        <f ca="1" t="shared" si="17"/>
        <v>#VALUE!</v>
      </c>
      <c r="P39" s="393" t="e">
        <f ca="1" t="shared" si="18"/>
        <v>#VALUE!</v>
      </c>
      <c r="Q39" s="394"/>
      <c r="R39" s="392" t="e">
        <f ca="1" t="shared" si="19"/>
        <v>#VALUE!</v>
      </c>
      <c r="S39" s="393" t="e">
        <f ca="1" t="shared" si="20"/>
        <v>#VALUE!</v>
      </c>
      <c r="T39" s="408"/>
    </row>
    <row r="40" spans="1:20">
      <c r="A40" s="369" t="s">
        <v>104</v>
      </c>
      <c r="B40" s="370"/>
      <c r="C40" s="376"/>
      <c r="D40" s="372"/>
      <c r="E40" s="372"/>
      <c r="F40" s="373" t="e">
        <f ca="1" t="shared" si="21"/>
        <v>#VALUE!</v>
      </c>
      <c r="G40" s="374" t="e">
        <f ca="1" t="shared" si="22"/>
        <v>#VALUE!</v>
      </c>
      <c r="H40" s="375"/>
      <c r="I40" s="392" t="e">
        <f ca="1" t="shared" si="13"/>
        <v>#VALUE!</v>
      </c>
      <c r="J40" s="393" t="e">
        <f ca="1" t="shared" si="14"/>
        <v>#VALUE!</v>
      </c>
      <c r="K40" s="394"/>
      <c r="L40" s="392" t="e">
        <f ca="1" t="shared" si="15"/>
        <v>#VALUE!</v>
      </c>
      <c r="M40" s="395" t="e">
        <f ca="1" t="shared" si="16"/>
        <v>#VALUE!</v>
      </c>
      <c r="N40" s="375"/>
      <c r="O40" s="392" t="e">
        <f ca="1" t="shared" si="17"/>
        <v>#VALUE!</v>
      </c>
      <c r="P40" s="393" t="e">
        <f ca="1" t="shared" si="18"/>
        <v>#VALUE!</v>
      </c>
      <c r="Q40" s="394"/>
      <c r="R40" s="392" t="e">
        <f ca="1" t="shared" si="19"/>
        <v>#VALUE!</v>
      </c>
      <c r="S40" s="393" t="e">
        <f ca="1" t="shared" si="20"/>
        <v>#VALUE!</v>
      </c>
      <c r="T40" s="408"/>
    </row>
    <row r="41" spans="1:20">
      <c r="A41" s="369" t="s">
        <v>105</v>
      </c>
      <c r="B41" s="370"/>
      <c r="C41" s="376"/>
      <c r="D41" s="372"/>
      <c r="E41" s="372"/>
      <c r="F41" s="373" t="e">
        <f ca="1" t="shared" si="21"/>
        <v>#VALUE!</v>
      </c>
      <c r="G41" s="374" t="e">
        <f ca="1" t="shared" si="22"/>
        <v>#VALUE!</v>
      </c>
      <c r="H41" s="375"/>
      <c r="I41" s="392" t="e">
        <f ca="1" t="shared" si="13"/>
        <v>#VALUE!</v>
      </c>
      <c r="J41" s="393" t="e">
        <f ca="1" t="shared" si="14"/>
        <v>#VALUE!</v>
      </c>
      <c r="K41" s="394"/>
      <c r="L41" s="392" t="e">
        <f ca="1" t="shared" si="15"/>
        <v>#VALUE!</v>
      </c>
      <c r="M41" s="395" t="e">
        <f ca="1" t="shared" si="16"/>
        <v>#VALUE!</v>
      </c>
      <c r="N41" s="375"/>
      <c r="O41" s="392" t="e">
        <f ca="1" t="shared" si="17"/>
        <v>#VALUE!</v>
      </c>
      <c r="P41" s="393" t="e">
        <f ca="1" t="shared" si="18"/>
        <v>#VALUE!</v>
      </c>
      <c r="Q41" s="394"/>
      <c r="R41" s="392" t="e">
        <f ca="1" t="shared" si="19"/>
        <v>#VALUE!</v>
      </c>
      <c r="S41" s="393" t="e">
        <f ca="1" t="shared" si="20"/>
        <v>#VALUE!</v>
      </c>
      <c r="T41" s="408"/>
    </row>
    <row r="42" spans="1:20">
      <c r="A42" s="369" t="s">
        <v>106</v>
      </c>
      <c r="B42" s="370"/>
      <c r="C42" s="376"/>
      <c r="D42" s="372"/>
      <c r="E42" s="372"/>
      <c r="F42" s="373" t="e">
        <f ca="1" t="shared" si="21"/>
        <v>#VALUE!</v>
      </c>
      <c r="G42" s="374" t="e">
        <f ca="1" t="shared" si="22"/>
        <v>#VALUE!</v>
      </c>
      <c r="H42" s="375"/>
      <c r="I42" s="392" t="e">
        <f ca="1" t="shared" si="13"/>
        <v>#VALUE!</v>
      </c>
      <c r="J42" s="393" t="e">
        <f ca="1" t="shared" si="14"/>
        <v>#VALUE!</v>
      </c>
      <c r="K42" s="394"/>
      <c r="L42" s="392" t="e">
        <f ca="1" t="shared" si="15"/>
        <v>#VALUE!</v>
      </c>
      <c r="M42" s="395" t="e">
        <f ca="1" t="shared" si="16"/>
        <v>#VALUE!</v>
      </c>
      <c r="N42" s="375"/>
      <c r="O42" s="392" t="e">
        <f ca="1" t="shared" si="17"/>
        <v>#VALUE!</v>
      </c>
      <c r="P42" s="393" t="e">
        <f ca="1" t="shared" si="18"/>
        <v>#VALUE!</v>
      </c>
      <c r="Q42" s="394"/>
      <c r="R42" s="392" t="e">
        <f ca="1" t="shared" si="19"/>
        <v>#VALUE!</v>
      </c>
      <c r="S42" s="393" t="e">
        <f ca="1" t="shared" si="20"/>
        <v>#VALUE!</v>
      </c>
      <c r="T42" s="408"/>
    </row>
    <row r="43" spans="1:20">
      <c r="A43" s="369"/>
      <c r="B43" s="370"/>
      <c r="C43" s="376"/>
      <c r="D43" s="372"/>
      <c r="E43" s="372"/>
      <c r="F43" s="373" t="e">
        <f ca="1" t="shared" si="21"/>
        <v>#VALUE!</v>
      </c>
      <c r="G43" s="374" t="e">
        <f ca="1" t="shared" si="22"/>
        <v>#VALUE!</v>
      </c>
      <c r="H43" s="375"/>
      <c r="I43" s="392" t="e">
        <f ca="1" t="shared" si="13"/>
        <v>#VALUE!</v>
      </c>
      <c r="J43" s="393" t="e">
        <f ca="1" t="shared" si="14"/>
        <v>#VALUE!</v>
      </c>
      <c r="K43" s="394"/>
      <c r="L43" s="392" t="e">
        <f ca="1" t="shared" si="15"/>
        <v>#VALUE!</v>
      </c>
      <c r="M43" s="395" t="e">
        <f ca="1" t="shared" si="16"/>
        <v>#VALUE!</v>
      </c>
      <c r="N43" s="375"/>
      <c r="O43" s="392" t="e">
        <f ca="1" t="shared" si="17"/>
        <v>#VALUE!</v>
      </c>
      <c r="P43" s="393" t="e">
        <f ca="1" t="shared" si="18"/>
        <v>#VALUE!</v>
      </c>
      <c r="Q43" s="394"/>
      <c r="R43" s="392" t="e">
        <f ca="1" t="shared" si="19"/>
        <v>#VALUE!</v>
      </c>
      <c r="S43" s="393" t="e">
        <f ca="1" t="shared" si="20"/>
        <v>#VALUE!</v>
      </c>
      <c r="T43" s="408"/>
    </row>
    <row r="44" spans="1:20">
      <c r="A44" s="369"/>
      <c r="B44" s="370"/>
      <c r="C44" s="376"/>
      <c r="D44" s="372"/>
      <c r="E44" s="372"/>
      <c r="F44" s="373" t="e">
        <f ca="1" t="shared" ref="F44:F107" si="23">IF(CELL("Typ",C44)="w",C44+D44,"")</f>
        <v>#VALUE!</v>
      </c>
      <c r="G44" s="374" t="e">
        <f ca="1" t="shared" si="22"/>
        <v>#VALUE!</v>
      </c>
      <c r="H44" s="375"/>
      <c r="I44" s="392" t="e">
        <f ca="1" t="shared" si="13"/>
        <v>#VALUE!</v>
      </c>
      <c r="J44" s="393" t="e">
        <f ca="1" t="shared" si="14"/>
        <v>#VALUE!</v>
      </c>
      <c r="K44" s="394"/>
      <c r="L44" s="392" t="e">
        <f ca="1" t="shared" si="15"/>
        <v>#VALUE!</v>
      </c>
      <c r="M44" s="395" t="e">
        <f ca="1" t="shared" si="16"/>
        <v>#VALUE!</v>
      </c>
      <c r="N44" s="375"/>
      <c r="O44" s="392" t="e">
        <f ca="1" t="shared" si="17"/>
        <v>#VALUE!</v>
      </c>
      <c r="P44" s="393" t="e">
        <f ca="1" t="shared" si="18"/>
        <v>#VALUE!</v>
      </c>
      <c r="Q44" s="394"/>
      <c r="R44" s="392" t="e">
        <f ca="1" t="shared" si="19"/>
        <v>#VALUE!</v>
      </c>
      <c r="S44" s="393" t="e">
        <f ca="1" t="shared" si="20"/>
        <v>#VALUE!</v>
      </c>
      <c r="T44" s="408"/>
    </row>
    <row r="45" spans="1:20">
      <c r="A45" s="369"/>
      <c r="B45" s="370"/>
      <c r="C45" s="376"/>
      <c r="D45" s="372"/>
      <c r="E45" s="372"/>
      <c r="F45" s="373" t="e">
        <f ca="1" t="shared" si="23"/>
        <v>#VALUE!</v>
      </c>
      <c r="G45" s="374" t="e">
        <f ca="1" t="shared" si="22"/>
        <v>#VALUE!</v>
      </c>
      <c r="H45" s="375"/>
      <c r="I45" s="392" t="e">
        <f ca="1" t="shared" si="13"/>
        <v>#VALUE!</v>
      </c>
      <c r="J45" s="393" t="e">
        <f ca="1" t="shared" si="14"/>
        <v>#VALUE!</v>
      </c>
      <c r="K45" s="394"/>
      <c r="L45" s="392" t="e">
        <f ca="1" t="shared" si="15"/>
        <v>#VALUE!</v>
      </c>
      <c r="M45" s="395" t="e">
        <f ca="1" t="shared" si="16"/>
        <v>#VALUE!</v>
      </c>
      <c r="N45" s="375"/>
      <c r="O45" s="392" t="e">
        <f ca="1" t="shared" si="17"/>
        <v>#VALUE!</v>
      </c>
      <c r="P45" s="393" t="e">
        <f ca="1" t="shared" si="18"/>
        <v>#VALUE!</v>
      </c>
      <c r="Q45" s="394"/>
      <c r="R45" s="392" t="e">
        <f ca="1" t="shared" si="19"/>
        <v>#VALUE!</v>
      </c>
      <c r="S45" s="393" t="e">
        <f ca="1" t="shared" si="20"/>
        <v>#VALUE!</v>
      </c>
      <c r="T45" s="408"/>
    </row>
    <row r="46" spans="1:20">
      <c r="A46" s="369"/>
      <c r="B46" s="370"/>
      <c r="C46" s="376"/>
      <c r="D46" s="372"/>
      <c r="E46" s="372"/>
      <c r="F46" s="373" t="e">
        <f ca="1" t="shared" si="23"/>
        <v>#VALUE!</v>
      </c>
      <c r="G46" s="374" t="e">
        <f ca="1" t="shared" si="22"/>
        <v>#VALUE!</v>
      </c>
      <c r="H46" s="375"/>
      <c r="I46" s="392" t="e">
        <f ca="1" t="shared" si="13"/>
        <v>#VALUE!</v>
      </c>
      <c r="J46" s="393" t="e">
        <f ca="1" t="shared" si="14"/>
        <v>#VALUE!</v>
      </c>
      <c r="K46" s="394"/>
      <c r="L46" s="392" t="e">
        <f ca="1" t="shared" si="15"/>
        <v>#VALUE!</v>
      </c>
      <c r="M46" s="395" t="e">
        <f ca="1" t="shared" si="16"/>
        <v>#VALUE!</v>
      </c>
      <c r="N46" s="375"/>
      <c r="O46" s="392" t="e">
        <f ca="1" t="shared" si="17"/>
        <v>#VALUE!</v>
      </c>
      <c r="P46" s="393" t="e">
        <f ca="1" t="shared" si="18"/>
        <v>#VALUE!</v>
      </c>
      <c r="Q46" s="394"/>
      <c r="R46" s="392" t="e">
        <f ca="1" t="shared" si="19"/>
        <v>#VALUE!</v>
      </c>
      <c r="S46" s="393" t="e">
        <f ca="1" t="shared" si="20"/>
        <v>#VALUE!</v>
      </c>
      <c r="T46" s="408"/>
    </row>
    <row r="47" spans="1:20">
      <c r="A47" s="369"/>
      <c r="B47" s="370"/>
      <c r="C47" s="376"/>
      <c r="D47" s="372"/>
      <c r="E47" s="372"/>
      <c r="F47" s="373" t="e">
        <f ca="1" t="shared" si="23"/>
        <v>#VALUE!</v>
      </c>
      <c r="G47" s="374" t="e">
        <f ca="1" t="shared" si="22"/>
        <v>#VALUE!</v>
      </c>
      <c r="H47" s="375"/>
      <c r="I47" s="392" t="e">
        <f ca="1" t="shared" si="13"/>
        <v>#VALUE!</v>
      </c>
      <c r="J47" s="393" t="e">
        <f ca="1" t="shared" si="14"/>
        <v>#VALUE!</v>
      </c>
      <c r="K47" s="394"/>
      <c r="L47" s="392" t="e">
        <f ca="1" t="shared" si="15"/>
        <v>#VALUE!</v>
      </c>
      <c r="M47" s="395" t="e">
        <f ca="1" t="shared" si="16"/>
        <v>#VALUE!</v>
      </c>
      <c r="N47" s="375"/>
      <c r="O47" s="392" t="e">
        <f ca="1" t="shared" si="17"/>
        <v>#VALUE!</v>
      </c>
      <c r="P47" s="393" t="e">
        <f ca="1" t="shared" si="18"/>
        <v>#VALUE!</v>
      </c>
      <c r="Q47" s="394"/>
      <c r="R47" s="392" t="e">
        <f ca="1" t="shared" si="19"/>
        <v>#VALUE!</v>
      </c>
      <c r="S47" s="393" t="e">
        <f ca="1" t="shared" si="20"/>
        <v>#VALUE!</v>
      </c>
      <c r="T47" s="408"/>
    </row>
    <row r="48" spans="1:20">
      <c r="A48" s="369"/>
      <c r="B48" s="370"/>
      <c r="C48" s="376"/>
      <c r="D48" s="372"/>
      <c r="E48" s="372"/>
      <c r="F48" s="373" t="e">
        <f ca="1" t="shared" si="23"/>
        <v>#VALUE!</v>
      </c>
      <c r="G48" s="374" t="e">
        <f ca="1" t="shared" si="22"/>
        <v>#VALUE!</v>
      </c>
      <c r="H48" s="375"/>
      <c r="I48" s="392" t="e">
        <f ca="1" t="shared" si="13"/>
        <v>#VALUE!</v>
      </c>
      <c r="J48" s="393" t="e">
        <f ca="1" t="shared" si="14"/>
        <v>#VALUE!</v>
      </c>
      <c r="K48" s="394"/>
      <c r="L48" s="392" t="e">
        <f ca="1" t="shared" si="15"/>
        <v>#VALUE!</v>
      </c>
      <c r="M48" s="395" t="e">
        <f ca="1" t="shared" si="16"/>
        <v>#VALUE!</v>
      </c>
      <c r="N48" s="375"/>
      <c r="O48" s="392" t="e">
        <f ca="1" t="shared" si="17"/>
        <v>#VALUE!</v>
      </c>
      <c r="P48" s="393" t="e">
        <f ca="1" t="shared" si="18"/>
        <v>#VALUE!</v>
      </c>
      <c r="Q48" s="394"/>
      <c r="R48" s="392" t="e">
        <f ca="1" t="shared" si="19"/>
        <v>#VALUE!</v>
      </c>
      <c r="S48" s="393" t="e">
        <f ca="1" t="shared" si="20"/>
        <v>#VALUE!</v>
      </c>
      <c r="T48" s="408"/>
    </row>
    <row r="49" spans="1:20">
      <c r="A49" s="369"/>
      <c r="B49" s="370"/>
      <c r="C49" s="376"/>
      <c r="D49" s="372"/>
      <c r="E49" s="372"/>
      <c r="F49" s="373" t="e">
        <f ca="1" t="shared" si="23"/>
        <v>#VALUE!</v>
      </c>
      <c r="G49" s="374" t="e">
        <f ca="1" t="shared" si="22"/>
        <v>#VALUE!</v>
      </c>
      <c r="H49" s="375"/>
      <c r="I49" s="392" t="e">
        <f ca="1" t="shared" si="13"/>
        <v>#VALUE!</v>
      </c>
      <c r="J49" s="393" t="e">
        <f ca="1" t="shared" si="14"/>
        <v>#VALUE!</v>
      </c>
      <c r="K49" s="394"/>
      <c r="L49" s="392" t="e">
        <f ca="1" t="shared" si="15"/>
        <v>#VALUE!</v>
      </c>
      <c r="M49" s="395" t="e">
        <f ca="1" t="shared" si="16"/>
        <v>#VALUE!</v>
      </c>
      <c r="N49" s="375"/>
      <c r="O49" s="392" t="e">
        <f ca="1" t="shared" si="17"/>
        <v>#VALUE!</v>
      </c>
      <c r="P49" s="393" t="e">
        <f ca="1" t="shared" si="18"/>
        <v>#VALUE!</v>
      </c>
      <c r="Q49" s="394"/>
      <c r="R49" s="392" t="e">
        <f ca="1" t="shared" si="19"/>
        <v>#VALUE!</v>
      </c>
      <c r="S49" s="393" t="e">
        <f ca="1" t="shared" si="20"/>
        <v>#VALUE!</v>
      </c>
      <c r="T49" s="408"/>
    </row>
    <row r="50" spans="1:20">
      <c r="A50" s="369"/>
      <c r="B50" s="370"/>
      <c r="C50" s="376"/>
      <c r="D50" s="372"/>
      <c r="E50" s="372"/>
      <c r="F50" s="373" t="e">
        <f ca="1" t="shared" si="23"/>
        <v>#VALUE!</v>
      </c>
      <c r="G50" s="374" t="e">
        <f ca="1" t="shared" si="22"/>
        <v>#VALUE!</v>
      </c>
      <c r="H50" s="375"/>
      <c r="I50" s="392" t="e">
        <f ca="1" t="shared" si="13"/>
        <v>#VALUE!</v>
      </c>
      <c r="J50" s="393" t="e">
        <f ca="1" t="shared" si="14"/>
        <v>#VALUE!</v>
      </c>
      <c r="K50" s="394"/>
      <c r="L50" s="392" t="e">
        <f ca="1" t="shared" si="15"/>
        <v>#VALUE!</v>
      </c>
      <c r="M50" s="395" t="e">
        <f ca="1" t="shared" si="16"/>
        <v>#VALUE!</v>
      </c>
      <c r="N50" s="375"/>
      <c r="O50" s="392" t="e">
        <f ca="1" t="shared" si="17"/>
        <v>#VALUE!</v>
      </c>
      <c r="P50" s="393" t="e">
        <f ca="1" t="shared" si="18"/>
        <v>#VALUE!</v>
      </c>
      <c r="Q50" s="394"/>
      <c r="R50" s="392" t="e">
        <f ca="1" t="shared" si="19"/>
        <v>#VALUE!</v>
      </c>
      <c r="S50" s="393" t="e">
        <f ca="1" t="shared" si="20"/>
        <v>#VALUE!</v>
      </c>
      <c r="T50" s="408"/>
    </row>
    <row r="51" spans="1:20">
      <c r="A51" s="369"/>
      <c r="B51" s="370"/>
      <c r="C51" s="376"/>
      <c r="D51" s="372"/>
      <c r="E51" s="372"/>
      <c r="F51" s="373" t="e">
        <f ca="1" t="shared" si="23"/>
        <v>#VALUE!</v>
      </c>
      <c r="G51" s="374" t="e">
        <f ca="1" t="shared" si="22"/>
        <v>#VALUE!</v>
      </c>
      <c r="H51" s="375"/>
      <c r="I51" s="392" t="e">
        <f ca="1" t="shared" si="13"/>
        <v>#VALUE!</v>
      </c>
      <c r="J51" s="393" t="e">
        <f ca="1" t="shared" si="14"/>
        <v>#VALUE!</v>
      </c>
      <c r="K51" s="394"/>
      <c r="L51" s="392" t="e">
        <f ca="1" t="shared" si="15"/>
        <v>#VALUE!</v>
      </c>
      <c r="M51" s="395" t="e">
        <f ca="1" t="shared" si="16"/>
        <v>#VALUE!</v>
      </c>
      <c r="N51" s="375"/>
      <c r="O51" s="392" t="e">
        <f ca="1" t="shared" si="17"/>
        <v>#VALUE!</v>
      </c>
      <c r="P51" s="393" t="e">
        <f ca="1" t="shared" si="18"/>
        <v>#VALUE!</v>
      </c>
      <c r="Q51" s="394"/>
      <c r="R51" s="392" t="e">
        <f ca="1" t="shared" si="19"/>
        <v>#VALUE!</v>
      </c>
      <c r="S51" s="393" t="e">
        <f ca="1" t="shared" si="20"/>
        <v>#VALUE!</v>
      </c>
      <c r="T51" s="408"/>
    </row>
    <row r="52" spans="1:20">
      <c r="A52" s="369"/>
      <c r="B52" s="370"/>
      <c r="C52" s="376"/>
      <c r="D52" s="372"/>
      <c r="E52" s="372"/>
      <c r="F52" s="373" t="e">
        <f ca="1" t="shared" si="23"/>
        <v>#VALUE!</v>
      </c>
      <c r="G52" s="374" t="e">
        <f ca="1" t="shared" si="22"/>
        <v>#VALUE!</v>
      </c>
      <c r="H52" s="375"/>
      <c r="I52" s="392" t="e">
        <f ca="1" t="shared" si="13"/>
        <v>#VALUE!</v>
      </c>
      <c r="J52" s="393" t="e">
        <f ca="1" t="shared" si="14"/>
        <v>#VALUE!</v>
      </c>
      <c r="K52" s="394"/>
      <c r="L52" s="392" t="e">
        <f ca="1" t="shared" si="15"/>
        <v>#VALUE!</v>
      </c>
      <c r="M52" s="395" t="e">
        <f ca="1" t="shared" si="16"/>
        <v>#VALUE!</v>
      </c>
      <c r="N52" s="375"/>
      <c r="O52" s="392" t="e">
        <f ca="1" t="shared" si="17"/>
        <v>#VALUE!</v>
      </c>
      <c r="P52" s="393" t="e">
        <f ca="1" t="shared" si="18"/>
        <v>#VALUE!</v>
      </c>
      <c r="Q52" s="394"/>
      <c r="R52" s="392" t="e">
        <f ca="1" t="shared" si="19"/>
        <v>#VALUE!</v>
      </c>
      <c r="S52" s="393" t="e">
        <f ca="1" t="shared" si="20"/>
        <v>#VALUE!</v>
      </c>
      <c r="T52" s="408"/>
    </row>
    <row r="53" spans="1:20">
      <c r="A53" s="369"/>
      <c r="B53" s="370"/>
      <c r="C53" s="376"/>
      <c r="D53" s="372"/>
      <c r="E53" s="372"/>
      <c r="F53" s="373" t="e">
        <f ca="1" t="shared" si="23"/>
        <v>#VALUE!</v>
      </c>
      <c r="G53" s="374" t="e">
        <f ca="1" t="shared" si="22"/>
        <v>#VALUE!</v>
      </c>
      <c r="H53" s="375"/>
      <c r="I53" s="392" t="e">
        <f ca="1" t="shared" si="13"/>
        <v>#VALUE!</v>
      </c>
      <c r="J53" s="393" t="e">
        <f ca="1" t="shared" si="14"/>
        <v>#VALUE!</v>
      </c>
      <c r="K53" s="394"/>
      <c r="L53" s="392" t="e">
        <f ca="1" t="shared" si="15"/>
        <v>#VALUE!</v>
      </c>
      <c r="M53" s="395" t="e">
        <f ca="1" t="shared" si="16"/>
        <v>#VALUE!</v>
      </c>
      <c r="N53" s="375"/>
      <c r="O53" s="392" t="e">
        <f ca="1" t="shared" si="17"/>
        <v>#VALUE!</v>
      </c>
      <c r="P53" s="393" t="e">
        <f ca="1" t="shared" si="18"/>
        <v>#VALUE!</v>
      </c>
      <c r="Q53" s="394"/>
      <c r="R53" s="392" t="e">
        <f ca="1" t="shared" si="19"/>
        <v>#VALUE!</v>
      </c>
      <c r="S53" s="393" t="e">
        <f ca="1" t="shared" si="20"/>
        <v>#VALUE!</v>
      </c>
      <c r="T53" s="408"/>
    </row>
    <row r="54" spans="1:20">
      <c r="A54" s="369"/>
      <c r="B54" s="370"/>
      <c r="C54" s="376"/>
      <c r="D54" s="372"/>
      <c r="E54" s="372"/>
      <c r="F54" s="373" t="e">
        <f ca="1" t="shared" si="23"/>
        <v>#VALUE!</v>
      </c>
      <c r="G54" s="374" t="e">
        <f ca="1" t="shared" si="22"/>
        <v>#VALUE!</v>
      </c>
      <c r="H54" s="375"/>
      <c r="I54" s="392" t="e">
        <f ca="1" t="shared" si="13"/>
        <v>#VALUE!</v>
      </c>
      <c r="J54" s="393" t="e">
        <f ca="1" t="shared" si="14"/>
        <v>#VALUE!</v>
      </c>
      <c r="K54" s="394"/>
      <c r="L54" s="392" t="e">
        <f ca="1" t="shared" si="15"/>
        <v>#VALUE!</v>
      </c>
      <c r="M54" s="395" t="e">
        <f ca="1" t="shared" si="16"/>
        <v>#VALUE!</v>
      </c>
      <c r="N54" s="375"/>
      <c r="O54" s="392" t="e">
        <f ca="1" t="shared" si="17"/>
        <v>#VALUE!</v>
      </c>
      <c r="P54" s="393" t="e">
        <f ca="1" t="shared" si="18"/>
        <v>#VALUE!</v>
      </c>
      <c r="Q54" s="394"/>
      <c r="R54" s="392" t="e">
        <f ca="1" t="shared" si="19"/>
        <v>#VALUE!</v>
      </c>
      <c r="S54" s="393" t="e">
        <f ca="1" t="shared" si="20"/>
        <v>#VALUE!</v>
      </c>
      <c r="T54" s="408"/>
    </row>
    <row r="55" spans="1:20">
      <c r="A55" s="369"/>
      <c r="B55" s="370"/>
      <c r="C55" s="376"/>
      <c r="D55" s="372"/>
      <c r="E55" s="372"/>
      <c r="F55" s="373" t="e">
        <f ca="1" t="shared" si="23"/>
        <v>#VALUE!</v>
      </c>
      <c r="G55" s="374" t="e">
        <f ca="1" t="shared" si="22"/>
        <v>#VALUE!</v>
      </c>
      <c r="H55" s="375"/>
      <c r="I55" s="392" t="e">
        <f ca="1" t="shared" si="13"/>
        <v>#VALUE!</v>
      </c>
      <c r="J55" s="393" t="e">
        <f ca="1" t="shared" si="14"/>
        <v>#VALUE!</v>
      </c>
      <c r="K55" s="394"/>
      <c r="L55" s="392" t="e">
        <f ca="1" t="shared" si="15"/>
        <v>#VALUE!</v>
      </c>
      <c r="M55" s="395" t="e">
        <f ca="1" t="shared" si="16"/>
        <v>#VALUE!</v>
      </c>
      <c r="N55" s="375"/>
      <c r="O55" s="392" t="e">
        <f ca="1" t="shared" si="17"/>
        <v>#VALUE!</v>
      </c>
      <c r="P55" s="393" t="e">
        <f ca="1" t="shared" si="18"/>
        <v>#VALUE!</v>
      </c>
      <c r="Q55" s="394"/>
      <c r="R55" s="392" t="e">
        <f ca="1" t="shared" si="19"/>
        <v>#VALUE!</v>
      </c>
      <c r="S55" s="393" t="e">
        <f ca="1" t="shared" si="20"/>
        <v>#VALUE!</v>
      </c>
      <c r="T55" s="408"/>
    </row>
    <row r="56" spans="1:20">
      <c r="A56" s="369"/>
      <c r="B56" s="370"/>
      <c r="C56" s="376"/>
      <c r="D56" s="372"/>
      <c r="E56" s="372"/>
      <c r="F56" s="373" t="e">
        <f ca="1" t="shared" si="23"/>
        <v>#VALUE!</v>
      </c>
      <c r="G56" s="374" t="e">
        <f ca="1" t="shared" si="22"/>
        <v>#VALUE!</v>
      </c>
      <c r="H56" s="375"/>
      <c r="I56" s="392" t="e">
        <f ca="1" t="shared" si="13"/>
        <v>#VALUE!</v>
      </c>
      <c r="J56" s="393" t="e">
        <f ca="1" t="shared" si="14"/>
        <v>#VALUE!</v>
      </c>
      <c r="K56" s="394"/>
      <c r="L56" s="392" t="e">
        <f ca="1" t="shared" si="15"/>
        <v>#VALUE!</v>
      </c>
      <c r="M56" s="395" t="e">
        <f ca="1" t="shared" si="16"/>
        <v>#VALUE!</v>
      </c>
      <c r="N56" s="375"/>
      <c r="O56" s="392" t="e">
        <f ca="1" t="shared" si="17"/>
        <v>#VALUE!</v>
      </c>
      <c r="P56" s="393" t="e">
        <f ca="1" t="shared" si="18"/>
        <v>#VALUE!</v>
      </c>
      <c r="Q56" s="394"/>
      <c r="R56" s="392" t="e">
        <f ca="1" t="shared" si="19"/>
        <v>#VALUE!</v>
      </c>
      <c r="S56" s="393" t="e">
        <f ca="1" t="shared" si="20"/>
        <v>#VALUE!</v>
      </c>
      <c r="T56" s="408"/>
    </row>
    <row r="57" spans="1:20">
      <c r="A57" s="369"/>
      <c r="B57" s="370"/>
      <c r="C57" s="376"/>
      <c r="D57" s="372"/>
      <c r="E57" s="372"/>
      <c r="F57" s="373" t="e">
        <f ca="1" t="shared" si="23"/>
        <v>#VALUE!</v>
      </c>
      <c r="G57" s="374" t="e">
        <f ca="1" t="shared" si="22"/>
        <v>#VALUE!</v>
      </c>
      <c r="H57" s="375"/>
      <c r="I57" s="392" t="e">
        <f ca="1" t="shared" si="13"/>
        <v>#VALUE!</v>
      </c>
      <c r="J57" s="393" t="e">
        <f ca="1" t="shared" si="14"/>
        <v>#VALUE!</v>
      </c>
      <c r="K57" s="394"/>
      <c r="L57" s="392" t="e">
        <f ca="1" t="shared" si="15"/>
        <v>#VALUE!</v>
      </c>
      <c r="M57" s="395" t="e">
        <f ca="1" t="shared" si="16"/>
        <v>#VALUE!</v>
      </c>
      <c r="N57" s="375"/>
      <c r="O57" s="392" t="e">
        <f ca="1" t="shared" si="17"/>
        <v>#VALUE!</v>
      </c>
      <c r="P57" s="393" t="e">
        <f ca="1" t="shared" si="18"/>
        <v>#VALUE!</v>
      </c>
      <c r="Q57" s="394"/>
      <c r="R57" s="392" t="e">
        <f ca="1" t="shared" si="19"/>
        <v>#VALUE!</v>
      </c>
      <c r="S57" s="393" t="e">
        <f ca="1" t="shared" si="20"/>
        <v>#VALUE!</v>
      </c>
      <c r="T57" s="408"/>
    </row>
    <row r="58" spans="1:20">
      <c r="A58" s="369"/>
      <c r="B58" s="370"/>
      <c r="C58" s="376"/>
      <c r="D58" s="372"/>
      <c r="E58" s="372"/>
      <c r="F58" s="373" t="e">
        <f ca="1" t="shared" si="23"/>
        <v>#VALUE!</v>
      </c>
      <c r="G58" s="374" t="e">
        <f ca="1" t="shared" si="22"/>
        <v>#VALUE!</v>
      </c>
      <c r="H58" s="375"/>
      <c r="I58" s="392" t="e">
        <f ca="1" t="shared" si="13"/>
        <v>#VALUE!</v>
      </c>
      <c r="J58" s="393" t="e">
        <f ca="1" t="shared" si="14"/>
        <v>#VALUE!</v>
      </c>
      <c r="K58" s="394"/>
      <c r="L58" s="392" t="e">
        <f ca="1" t="shared" si="15"/>
        <v>#VALUE!</v>
      </c>
      <c r="M58" s="395" t="e">
        <f ca="1" t="shared" si="16"/>
        <v>#VALUE!</v>
      </c>
      <c r="N58" s="375"/>
      <c r="O58" s="392" t="e">
        <f ca="1" t="shared" si="17"/>
        <v>#VALUE!</v>
      </c>
      <c r="P58" s="393" t="e">
        <f ca="1" t="shared" si="18"/>
        <v>#VALUE!</v>
      </c>
      <c r="Q58" s="394"/>
      <c r="R58" s="392" t="e">
        <f ca="1" t="shared" si="19"/>
        <v>#VALUE!</v>
      </c>
      <c r="S58" s="393" t="e">
        <f ca="1" t="shared" si="20"/>
        <v>#VALUE!</v>
      </c>
      <c r="T58" s="408"/>
    </row>
    <row r="59" spans="1:20">
      <c r="A59" s="369"/>
      <c r="B59" s="370"/>
      <c r="C59" s="376"/>
      <c r="D59" s="372"/>
      <c r="E59" s="372"/>
      <c r="F59" s="373" t="e">
        <f ca="1" t="shared" si="23"/>
        <v>#VALUE!</v>
      </c>
      <c r="G59" s="374" t="e">
        <f ca="1" t="shared" si="22"/>
        <v>#VALUE!</v>
      </c>
      <c r="H59" s="375"/>
      <c r="I59" s="392" t="e">
        <f ca="1" t="shared" si="13"/>
        <v>#VALUE!</v>
      </c>
      <c r="J59" s="393" t="e">
        <f ca="1" t="shared" si="14"/>
        <v>#VALUE!</v>
      </c>
      <c r="K59" s="394"/>
      <c r="L59" s="392" t="e">
        <f ca="1" t="shared" si="15"/>
        <v>#VALUE!</v>
      </c>
      <c r="M59" s="395" t="e">
        <f ca="1" t="shared" si="16"/>
        <v>#VALUE!</v>
      </c>
      <c r="N59" s="375"/>
      <c r="O59" s="392" t="e">
        <f ca="1" t="shared" si="17"/>
        <v>#VALUE!</v>
      </c>
      <c r="P59" s="393" t="e">
        <f ca="1" t="shared" si="18"/>
        <v>#VALUE!</v>
      </c>
      <c r="Q59" s="394"/>
      <c r="R59" s="392" t="e">
        <f ca="1" t="shared" si="19"/>
        <v>#VALUE!</v>
      </c>
      <c r="S59" s="393" t="e">
        <f ca="1" t="shared" si="20"/>
        <v>#VALUE!</v>
      </c>
      <c r="T59" s="408"/>
    </row>
    <row r="60" spans="1:20">
      <c r="A60" s="369"/>
      <c r="B60" s="370"/>
      <c r="C60" s="376"/>
      <c r="D60" s="372"/>
      <c r="E60" s="372"/>
      <c r="F60" s="373" t="e">
        <f ca="1" t="shared" si="23"/>
        <v>#VALUE!</v>
      </c>
      <c r="G60" s="374" t="e">
        <f ca="1" t="shared" si="22"/>
        <v>#VALUE!</v>
      </c>
      <c r="H60" s="375"/>
      <c r="I60" s="392" t="e">
        <f ca="1" t="shared" si="13"/>
        <v>#VALUE!</v>
      </c>
      <c r="J60" s="393" t="e">
        <f ca="1" t="shared" si="14"/>
        <v>#VALUE!</v>
      </c>
      <c r="K60" s="394"/>
      <c r="L60" s="392" t="e">
        <f ca="1" t="shared" si="15"/>
        <v>#VALUE!</v>
      </c>
      <c r="M60" s="395" t="e">
        <f ca="1" t="shared" si="16"/>
        <v>#VALUE!</v>
      </c>
      <c r="N60" s="375"/>
      <c r="O60" s="392" t="e">
        <f ca="1" t="shared" si="17"/>
        <v>#VALUE!</v>
      </c>
      <c r="P60" s="393" t="e">
        <f ca="1" t="shared" si="18"/>
        <v>#VALUE!</v>
      </c>
      <c r="Q60" s="394"/>
      <c r="R60" s="392" t="e">
        <f ca="1" t="shared" si="19"/>
        <v>#VALUE!</v>
      </c>
      <c r="S60" s="393" t="e">
        <f ca="1" t="shared" si="20"/>
        <v>#VALUE!</v>
      </c>
      <c r="T60" s="408"/>
    </row>
    <row r="61" spans="1:20">
      <c r="A61" s="369"/>
      <c r="B61" s="370"/>
      <c r="C61" s="376"/>
      <c r="D61" s="372"/>
      <c r="E61" s="372"/>
      <c r="F61" s="373" t="e">
        <f ca="1" t="shared" si="23"/>
        <v>#VALUE!</v>
      </c>
      <c r="G61" s="374" t="e">
        <f ca="1" t="shared" si="22"/>
        <v>#VALUE!</v>
      </c>
      <c r="H61" s="375"/>
      <c r="I61" s="392" t="e">
        <f ca="1" t="shared" si="13"/>
        <v>#VALUE!</v>
      </c>
      <c r="J61" s="393" t="e">
        <f ca="1" t="shared" si="14"/>
        <v>#VALUE!</v>
      </c>
      <c r="K61" s="394"/>
      <c r="L61" s="392" t="e">
        <f ca="1" t="shared" si="15"/>
        <v>#VALUE!</v>
      </c>
      <c r="M61" s="395" t="e">
        <f ca="1" t="shared" si="16"/>
        <v>#VALUE!</v>
      </c>
      <c r="N61" s="375"/>
      <c r="O61" s="392" t="e">
        <f ca="1" t="shared" si="17"/>
        <v>#VALUE!</v>
      </c>
      <c r="P61" s="393" t="e">
        <f ca="1" t="shared" si="18"/>
        <v>#VALUE!</v>
      </c>
      <c r="Q61" s="394"/>
      <c r="R61" s="392" t="e">
        <f ca="1" t="shared" si="19"/>
        <v>#VALUE!</v>
      </c>
      <c r="S61" s="393" t="e">
        <f ca="1" t="shared" si="20"/>
        <v>#VALUE!</v>
      </c>
      <c r="T61" s="408"/>
    </row>
    <row r="62" spans="1:20">
      <c r="A62" s="369"/>
      <c r="B62" s="370"/>
      <c r="C62" s="376"/>
      <c r="D62" s="372"/>
      <c r="E62" s="372"/>
      <c r="F62" s="373" t="e">
        <f ca="1" t="shared" si="23"/>
        <v>#VALUE!</v>
      </c>
      <c r="G62" s="374" t="e">
        <f ca="1" t="shared" si="22"/>
        <v>#VALUE!</v>
      </c>
      <c r="H62" s="375"/>
      <c r="I62" s="392" t="e">
        <f ca="1" t="shared" si="13"/>
        <v>#VALUE!</v>
      </c>
      <c r="J62" s="393" t="e">
        <f ca="1" t="shared" si="14"/>
        <v>#VALUE!</v>
      </c>
      <c r="K62" s="394"/>
      <c r="L62" s="392" t="e">
        <f ca="1" t="shared" si="15"/>
        <v>#VALUE!</v>
      </c>
      <c r="M62" s="395" t="e">
        <f ca="1" t="shared" si="16"/>
        <v>#VALUE!</v>
      </c>
      <c r="N62" s="375"/>
      <c r="O62" s="392" t="e">
        <f ca="1" t="shared" si="17"/>
        <v>#VALUE!</v>
      </c>
      <c r="P62" s="393" t="e">
        <f ca="1" t="shared" si="18"/>
        <v>#VALUE!</v>
      </c>
      <c r="Q62" s="394"/>
      <c r="R62" s="392" t="e">
        <f ca="1" t="shared" si="19"/>
        <v>#VALUE!</v>
      </c>
      <c r="S62" s="393" t="e">
        <f ca="1" t="shared" si="20"/>
        <v>#VALUE!</v>
      </c>
      <c r="T62" s="408"/>
    </row>
    <row r="63" spans="1:20">
      <c r="A63" s="369"/>
      <c r="B63" s="370"/>
      <c r="C63" s="376"/>
      <c r="D63" s="372"/>
      <c r="E63" s="372"/>
      <c r="F63" s="373" t="e">
        <f ca="1" t="shared" si="23"/>
        <v>#VALUE!</v>
      </c>
      <c r="G63" s="374" t="e">
        <f ca="1" t="shared" si="22"/>
        <v>#VALUE!</v>
      </c>
      <c r="H63" s="375"/>
      <c r="I63" s="392" t="e">
        <f ca="1" t="shared" si="13"/>
        <v>#VALUE!</v>
      </c>
      <c r="J63" s="393" t="e">
        <f ca="1" t="shared" si="14"/>
        <v>#VALUE!</v>
      </c>
      <c r="K63" s="394"/>
      <c r="L63" s="392" t="e">
        <f ca="1" t="shared" si="15"/>
        <v>#VALUE!</v>
      </c>
      <c r="M63" s="395" t="e">
        <f ca="1" t="shared" si="16"/>
        <v>#VALUE!</v>
      </c>
      <c r="N63" s="375"/>
      <c r="O63" s="392" t="e">
        <f ca="1" t="shared" si="17"/>
        <v>#VALUE!</v>
      </c>
      <c r="P63" s="393" t="e">
        <f ca="1" t="shared" si="18"/>
        <v>#VALUE!</v>
      </c>
      <c r="Q63" s="394"/>
      <c r="R63" s="392" t="e">
        <f ca="1" t="shared" si="19"/>
        <v>#VALUE!</v>
      </c>
      <c r="S63" s="393" t="e">
        <f ca="1" t="shared" si="20"/>
        <v>#VALUE!</v>
      </c>
      <c r="T63" s="408"/>
    </row>
    <row r="64" spans="1:20">
      <c r="A64" s="369"/>
      <c r="B64" s="370"/>
      <c r="C64" s="376"/>
      <c r="D64" s="372"/>
      <c r="E64" s="372"/>
      <c r="F64" s="373" t="e">
        <f ca="1" t="shared" si="23"/>
        <v>#VALUE!</v>
      </c>
      <c r="G64" s="374" t="e">
        <f ca="1" t="shared" si="22"/>
        <v>#VALUE!</v>
      </c>
      <c r="H64" s="375"/>
      <c r="I64" s="392" t="e">
        <f ca="1" t="shared" si="13"/>
        <v>#VALUE!</v>
      </c>
      <c r="J64" s="393" t="e">
        <f ca="1" t="shared" si="14"/>
        <v>#VALUE!</v>
      </c>
      <c r="K64" s="394"/>
      <c r="L64" s="392" t="e">
        <f ca="1" t="shared" si="15"/>
        <v>#VALUE!</v>
      </c>
      <c r="M64" s="395" t="e">
        <f ca="1" t="shared" si="16"/>
        <v>#VALUE!</v>
      </c>
      <c r="N64" s="375"/>
      <c r="O64" s="392" t="e">
        <f ca="1" t="shared" si="17"/>
        <v>#VALUE!</v>
      </c>
      <c r="P64" s="393" t="e">
        <f ca="1" t="shared" si="18"/>
        <v>#VALUE!</v>
      </c>
      <c r="Q64" s="394"/>
      <c r="R64" s="392" t="e">
        <f ca="1" t="shared" si="19"/>
        <v>#VALUE!</v>
      </c>
      <c r="S64" s="393" t="e">
        <f ca="1" t="shared" si="20"/>
        <v>#VALUE!</v>
      </c>
      <c r="T64" s="408"/>
    </row>
    <row r="65" spans="1:20">
      <c r="A65" s="369"/>
      <c r="B65" s="370"/>
      <c r="C65" s="376"/>
      <c r="D65" s="372"/>
      <c r="E65" s="372"/>
      <c r="F65" s="373" t="e">
        <f ca="1" t="shared" si="23"/>
        <v>#VALUE!</v>
      </c>
      <c r="G65" s="374" t="e">
        <f ca="1" t="shared" si="22"/>
        <v>#VALUE!</v>
      </c>
      <c r="H65" s="375"/>
      <c r="I65" s="392" t="e">
        <f ca="1" t="shared" si="13"/>
        <v>#VALUE!</v>
      </c>
      <c r="J65" s="393" t="e">
        <f ca="1" t="shared" si="14"/>
        <v>#VALUE!</v>
      </c>
      <c r="K65" s="394"/>
      <c r="L65" s="392" t="e">
        <f ca="1" t="shared" si="15"/>
        <v>#VALUE!</v>
      </c>
      <c r="M65" s="395" t="e">
        <f ca="1" t="shared" si="16"/>
        <v>#VALUE!</v>
      </c>
      <c r="N65" s="375"/>
      <c r="O65" s="392" t="e">
        <f ca="1" t="shared" si="17"/>
        <v>#VALUE!</v>
      </c>
      <c r="P65" s="393" t="e">
        <f ca="1" t="shared" si="18"/>
        <v>#VALUE!</v>
      </c>
      <c r="Q65" s="394"/>
      <c r="R65" s="392" t="e">
        <f ca="1" t="shared" si="19"/>
        <v>#VALUE!</v>
      </c>
      <c r="S65" s="393" t="e">
        <f ca="1" t="shared" si="20"/>
        <v>#VALUE!</v>
      </c>
      <c r="T65" s="408"/>
    </row>
    <row r="66" spans="1:20">
      <c r="A66" s="369"/>
      <c r="B66" s="370"/>
      <c r="C66" s="376"/>
      <c r="D66" s="372"/>
      <c r="E66" s="372"/>
      <c r="F66" s="373" t="e">
        <f ca="1" t="shared" si="23"/>
        <v>#VALUE!</v>
      </c>
      <c r="G66" s="374" t="e">
        <f ca="1" t="shared" si="22"/>
        <v>#VALUE!</v>
      </c>
      <c r="H66" s="375"/>
      <c r="I66" s="392" t="e">
        <f ca="1" t="shared" si="13"/>
        <v>#VALUE!</v>
      </c>
      <c r="J66" s="393" t="e">
        <f ca="1" t="shared" si="14"/>
        <v>#VALUE!</v>
      </c>
      <c r="K66" s="394"/>
      <c r="L66" s="392" t="e">
        <f ca="1" t="shared" si="15"/>
        <v>#VALUE!</v>
      </c>
      <c r="M66" s="395" t="e">
        <f ca="1" t="shared" si="16"/>
        <v>#VALUE!</v>
      </c>
      <c r="N66" s="375"/>
      <c r="O66" s="392" t="e">
        <f ca="1" t="shared" si="17"/>
        <v>#VALUE!</v>
      </c>
      <c r="P66" s="393" t="e">
        <f ca="1" t="shared" si="18"/>
        <v>#VALUE!</v>
      </c>
      <c r="Q66" s="394"/>
      <c r="R66" s="392" t="e">
        <f ca="1" t="shared" si="19"/>
        <v>#VALUE!</v>
      </c>
      <c r="S66" s="393" t="e">
        <f ca="1" t="shared" si="20"/>
        <v>#VALUE!</v>
      </c>
      <c r="T66" s="408"/>
    </row>
    <row r="67" spans="1:20">
      <c r="A67" s="369"/>
      <c r="B67" s="370"/>
      <c r="C67" s="376"/>
      <c r="D67" s="372"/>
      <c r="E67" s="372"/>
      <c r="F67" s="373" t="e">
        <f ca="1" t="shared" si="23"/>
        <v>#VALUE!</v>
      </c>
      <c r="G67" s="374" t="e">
        <f ca="1" t="shared" si="22"/>
        <v>#VALUE!</v>
      </c>
      <c r="H67" s="375"/>
      <c r="I67" s="392" t="e">
        <f ca="1" t="shared" si="13"/>
        <v>#VALUE!</v>
      </c>
      <c r="J67" s="393" t="e">
        <f ca="1" t="shared" si="14"/>
        <v>#VALUE!</v>
      </c>
      <c r="K67" s="394"/>
      <c r="L67" s="392" t="e">
        <f ca="1" t="shared" si="15"/>
        <v>#VALUE!</v>
      </c>
      <c r="M67" s="395" t="e">
        <f ca="1" t="shared" si="16"/>
        <v>#VALUE!</v>
      </c>
      <c r="N67" s="375"/>
      <c r="O67" s="392" t="e">
        <f ca="1" t="shared" si="17"/>
        <v>#VALUE!</v>
      </c>
      <c r="P67" s="393" t="e">
        <f ca="1" t="shared" si="18"/>
        <v>#VALUE!</v>
      </c>
      <c r="Q67" s="394"/>
      <c r="R67" s="392" t="e">
        <f ca="1" t="shared" si="19"/>
        <v>#VALUE!</v>
      </c>
      <c r="S67" s="393" t="e">
        <f ca="1" t="shared" si="20"/>
        <v>#VALUE!</v>
      </c>
      <c r="T67" s="408"/>
    </row>
    <row r="68" spans="1:20">
      <c r="A68" s="369"/>
      <c r="B68" s="370"/>
      <c r="C68" s="376"/>
      <c r="D68" s="372"/>
      <c r="E68" s="372"/>
      <c r="F68" s="373" t="e">
        <f ca="1" t="shared" si="23"/>
        <v>#VALUE!</v>
      </c>
      <c r="G68" s="374" t="e">
        <f ca="1" t="shared" si="22"/>
        <v>#VALUE!</v>
      </c>
      <c r="H68" s="375"/>
      <c r="I68" s="392" t="e">
        <f ca="1" t="shared" si="13"/>
        <v>#VALUE!</v>
      </c>
      <c r="J68" s="393" t="e">
        <f ca="1" t="shared" si="14"/>
        <v>#VALUE!</v>
      </c>
      <c r="K68" s="394"/>
      <c r="L68" s="392" t="e">
        <f ca="1" t="shared" si="15"/>
        <v>#VALUE!</v>
      </c>
      <c r="M68" s="395" t="e">
        <f ca="1" t="shared" si="16"/>
        <v>#VALUE!</v>
      </c>
      <c r="N68" s="375"/>
      <c r="O68" s="392" t="e">
        <f ca="1" t="shared" si="17"/>
        <v>#VALUE!</v>
      </c>
      <c r="P68" s="393" t="e">
        <f ca="1" t="shared" si="18"/>
        <v>#VALUE!</v>
      </c>
      <c r="Q68" s="394"/>
      <c r="R68" s="392" t="e">
        <f ca="1" t="shared" si="19"/>
        <v>#VALUE!</v>
      </c>
      <c r="S68" s="393" t="e">
        <f ca="1" t="shared" si="20"/>
        <v>#VALUE!</v>
      </c>
      <c r="T68" s="408"/>
    </row>
    <row r="69" spans="1:20">
      <c r="A69" s="369"/>
      <c r="B69" s="370"/>
      <c r="C69" s="376"/>
      <c r="D69" s="372"/>
      <c r="E69" s="372"/>
      <c r="F69" s="373" t="e">
        <f ca="1" t="shared" si="23"/>
        <v>#VALUE!</v>
      </c>
      <c r="G69" s="374" t="e">
        <f ca="1" t="shared" si="22"/>
        <v>#VALUE!</v>
      </c>
      <c r="H69" s="375"/>
      <c r="I69" s="392" t="e">
        <f ca="1" t="shared" si="13"/>
        <v>#VALUE!</v>
      </c>
      <c r="J69" s="393" t="e">
        <f ca="1" t="shared" si="14"/>
        <v>#VALUE!</v>
      </c>
      <c r="K69" s="394"/>
      <c r="L69" s="392" t="e">
        <f ca="1" t="shared" si="15"/>
        <v>#VALUE!</v>
      </c>
      <c r="M69" s="395" t="e">
        <f ca="1" t="shared" si="16"/>
        <v>#VALUE!</v>
      </c>
      <c r="N69" s="375"/>
      <c r="O69" s="392" t="e">
        <f ca="1" t="shared" si="17"/>
        <v>#VALUE!</v>
      </c>
      <c r="P69" s="393" t="e">
        <f ca="1" t="shared" si="18"/>
        <v>#VALUE!</v>
      </c>
      <c r="Q69" s="394"/>
      <c r="R69" s="392" t="e">
        <f ca="1" t="shared" si="19"/>
        <v>#VALUE!</v>
      </c>
      <c r="S69" s="393" t="e">
        <f ca="1" t="shared" si="20"/>
        <v>#VALUE!</v>
      </c>
      <c r="T69" s="408"/>
    </row>
    <row r="70" spans="1:20">
      <c r="A70" s="369"/>
      <c r="B70" s="370"/>
      <c r="C70" s="376"/>
      <c r="D70" s="372"/>
      <c r="E70" s="372"/>
      <c r="F70" s="373" t="e">
        <f ca="1" t="shared" si="23"/>
        <v>#VALUE!</v>
      </c>
      <c r="G70" s="374" t="e">
        <f ca="1" t="shared" si="22"/>
        <v>#VALUE!</v>
      </c>
      <c r="H70" s="375"/>
      <c r="I70" s="392" t="e">
        <f ca="1" t="shared" si="13"/>
        <v>#VALUE!</v>
      </c>
      <c r="J70" s="393" t="e">
        <f ca="1" t="shared" si="14"/>
        <v>#VALUE!</v>
      </c>
      <c r="K70" s="394"/>
      <c r="L70" s="392" t="e">
        <f ca="1" t="shared" si="15"/>
        <v>#VALUE!</v>
      </c>
      <c r="M70" s="395" t="e">
        <f ca="1" t="shared" si="16"/>
        <v>#VALUE!</v>
      </c>
      <c r="N70" s="375"/>
      <c r="O70" s="392" t="e">
        <f ca="1" t="shared" si="17"/>
        <v>#VALUE!</v>
      </c>
      <c r="P70" s="393" t="e">
        <f ca="1" t="shared" si="18"/>
        <v>#VALUE!</v>
      </c>
      <c r="Q70" s="394"/>
      <c r="R70" s="392" t="e">
        <f ca="1" t="shared" si="19"/>
        <v>#VALUE!</v>
      </c>
      <c r="S70" s="393" t="e">
        <f ca="1" t="shared" si="20"/>
        <v>#VALUE!</v>
      </c>
      <c r="T70" s="408"/>
    </row>
    <row r="71" spans="1:20">
      <c r="A71" s="369"/>
      <c r="B71" s="370"/>
      <c r="C71" s="376"/>
      <c r="D71" s="372"/>
      <c r="E71" s="372"/>
      <c r="F71" s="373" t="e">
        <f ca="1" t="shared" si="23"/>
        <v>#VALUE!</v>
      </c>
      <c r="G71" s="374" t="e">
        <f ca="1" t="shared" si="22"/>
        <v>#VALUE!</v>
      </c>
      <c r="H71" s="375"/>
      <c r="I71" s="392" t="e">
        <f ca="1" t="shared" si="13"/>
        <v>#VALUE!</v>
      </c>
      <c r="J71" s="393" t="e">
        <f ca="1" t="shared" si="14"/>
        <v>#VALUE!</v>
      </c>
      <c r="K71" s="394"/>
      <c r="L71" s="392" t="e">
        <f ca="1" t="shared" si="15"/>
        <v>#VALUE!</v>
      </c>
      <c r="M71" s="395" t="e">
        <f ca="1" t="shared" si="16"/>
        <v>#VALUE!</v>
      </c>
      <c r="N71" s="375"/>
      <c r="O71" s="392" t="e">
        <f ca="1" t="shared" si="17"/>
        <v>#VALUE!</v>
      </c>
      <c r="P71" s="393" t="e">
        <f ca="1" t="shared" si="18"/>
        <v>#VALUE!</v>
      </c>
      <c r="Q71" s="394"/>
      <c r="R71" s="392" t="e">
        <f ca="1" t="shared" si="19"/>
        <v>#VALUE!</v>
      </c>
      <c r="S71" s="393" t="e">
        <f ca="1" t="shared" si="20"/>
        <v>#VALUE!</v>
      </c>
      <c r="T71" s="408"/>
    </row>
    <row r="72" spans="1:20">
      <c r="A72" s="369"/>
      <c r="B72" s="370"/>
      <c r="C72" s="376"/>
      <c r="D72" s="372"/>
      <c r="E72" s="372"/>
      <c r="F72" s="373" t="e">
        <f ca="1" t="shared" si="23"/>
        <v>#VALUE!</v>
      </c>
      <c r="G72" s="374" t="e">
        <f ca="1" t="shared" si="22"/>
        <v>#VALUE!</v>
      </c>
      <c r="H72" s="375"/>
      <c r="I72" s="392" t="e">
        <f ca="1" t="shared" si="13"/>
        <v>#VALUE!</v>
      </c>
      <c r="J72" s="393" t="e">
        <f ca="1" t="shared" si="14"/>
        <v>#VALUE!</v>
      </c>
      <c r="K72" s="394"/>
      <c r="L72" s="392" t="e">
        <f ca="1" t="shared" si="15"/>
        <v>#VALUE!</v>
      </c>
      <c r="M72" s="395" t="e">
        <f ca="1" t="shared" si="16"/>
        <v>#VALUE!</v>
      </c>
      <c r="N72" s="375"/>
      <c r="O72" s="392" t="e">
        <f ca="1" t="shared" si="17"/>
        <v>#VALUE!</v>
      </c>
      <c r="P72" s="393" t="e">
        <f ca="1" t="shared" si="18"/>
        <v>#VALUE!</v>
      </c>
      <c r="Q72" s="394"/>
      <c r="R72" s="392" t="e">
        <f ca="1" t="shared" si="19"/>
        <v>#VALUE!</v>
      </c>
      <c r="S72" s="393" t="e">
        <f ca="1" t="shared" si="20"/>
        <v>#VALUE!</v>
      </c>
      <c r="T72" s="408"/>
    </row>
    <row r="73" spans="1:20">
      <c r="A73" s="369"/>
      <c r="B73" s="370"/>
      <c r="C73" s="376"/>
      <c r="D73" s="372"/>
      <c r="E73" s="372"/>
      <c r="F73" s="373" t="e">
        <f ca="1" t="shared" si="23"/>
        <v>#VALUE!</v>
      </c>
      <c r="G73" s="374" t="e">
        <f ca="1" t="shared" si="22"/>
        <v>#VALUE!</v>
      </c>
      <c r="H73" s="375"/>
      <c r="I73" s="392" t="e">
        <f ca="1" t="shared" si="13"/>
        <v>#VALUE!</v>
      </c>
      <c r="J73" s="393" t="e">
        <f ca="1" t="shared" si="14"/>
        <v>#VALUE!</v>
      </c>
      <c r="K73" s="394"/>
      <c r="L73" s="392" t="e">
        <f ca="1" t="shared" si="15"/>
        <v>#VALUE!</v>
      </c>
      <c r="M73" s="395" t="e">
        <f ca="1" t="shared" si="16"/>
        <v>#VALUE!</v>
      </c>
      <c r="N73" s="375"/>
      <c r="O73" s="392" t="e">
        <f ca="1" t="shared" si="17"/>
        <v>#VALUE!</v>
      </c>
      <c r="P73" s="393" t="e">
        <f ca="1" t="shared" si="18"/>
        <v>#VALUE!</v>
      </c>
      <c r="Q73" s="394"/>
      <c r="R73" s="392" t="e">
        <f ca="1" t="shared" si="19"/>
        <v>#VALUE!</v>
      </c>
      <c r="S73" s="393" t="e">
        <f ca="1" t="shared" si="20"/>
        <v>#VALUE!</v>
      </c>
      <c r="T73" s="408"/>
    </row>
    <row r="74" spans="1:20">
      <c r="A74" s="369"/>
      <c r="B74" s="370"/>
      <c r="C74" s="376"/>
      <c r="D74" s="372"/>
      <c r="E74" s="372"/>
      <c r="F74" s="373" t="e">
        <f ca="1" t="shared" si="23"/>
        <v>#VALUE!</v>
      </c>
      <c r="G74" s="374" t="e">
        <f ca="1" t="shared" si="22"/>
        <v>#VALUE!</v>
      </c>
      <c r="H74" s="375"/>
      <c r="I74" s="392" t="e">
        <f ca="1" t="shared" si="13"/>
        <v>#VALUE!</v>
      </c>
      <c r="J74" s="393" t="e">
        <f ca="1" t="shared" si="14"/>
        <v>#VALUE!</v>
      </c>
      <c r="K74" s="394"/>
      <c r="L74" s="392" t="e">
        <f ca="1" t="shared" si="15"/>
        <v>#VALUE!</v>
      </c>
      <c r="M74" s="395" t="e">
        <f ca="1" t="shared" si="16"/>
        <v>#VALUE!</v>
      </c>
      <c r="N74" s="375"/>
      <c r="O74" s="392" t="e">
        <f ca="1" t="shared" si="17"/>
        <v>#VALUE!</v>
      </c>
      <c r="P74" s="393" t="e">
        <f ca="1" t="shared" si="18"/>
        <v>#VALUE!</v>
      </c>
      <c r="Q74" s="394"/>
      <c r="R74" s="392" t="e">
        <f ca="1" t="shared" si="19"/>
        <v>#VALUE!</v>
      </c>
      <c r="S74" s="393" t="e">
        <f ca="1" t="shared" si="20"/>
        <v>#VALUE!</v>
      </c>
      <c r="T74" s="408"/>
    </row>
    <row r="75" spans="1:20">
      <c r="A75" s="369"/>
      <c r="B75" s="370"/>
      <c r="C75" s="376"/>
      <c r="D75" s="372"/>
      <c r="E75" s="372"/>
      <c r="F75" s="373" t="e">
        <f ca="1" t="shared" si="23"/>
        <v>#VALUE!</v>
      </c>
      <c r="G75" s="374" t="e">
        <f ca="1" t="shared" si="22"/>
        <v>#VALUE!</v>
      </c>
      <c r="H75" s="375"/>
      <c r="I75" s="392" t="e">
        <f ca="1" t="shared" ref="I75:I138" si="24">IF(AND(CELL("Typ",$C75)="w",CELL("Typ",H75)="w"),IF(OR(H75&lt;$F75,H75&gt;$G75),"#",""),"")</f>
        <v>#VALUE!</v>
      </c>
      <c r="J75" s="393" t="e">
        <f ca="1" t="shared" ref="J75:J138" si="25">IF(AND(CELL("Typ",$C75)="w",CELL("Typ",H75)="w"),IF(AND(H75&gt;=$F75,H75&lt;=$G75),"v",""),"")</f>
        <v>#VALUE!</v>
      </c>
      <c r="K75" s="394"/>
      <c r="L75" s="392" t="e">
        <f ca="1" t="shared" ref="L75:L138" si="26">IF(AND(CELL("Typ",$C75)="w",CELL("Typ",K75)="w"),IF(OR(K75&lt;$F75,K75&gt;$G75),"#",""),"")</f>
        <v>#VALUE!</v>
      </c>
      <c r="M75" s="395" t="e">
        <f ca="1" t="shared" ref="M75:M138" si="27">IF(AND(CELL("Typ",$C75)="w",CELL("Typ",K75)="w"),IF(AND(K75&gt;=$F75,K75&lt;=$G75),"v",""),"")</f>
        <v>#VALUE!</v>
      </c>
      <c r="N75" s="375"/>
      <c r="O75" s="392" t="e">
        <f ca="1" t="shared" ref="O75:O138" si="28">IF(AND(CELL("Typ",$C75)="w",CELL("Typ",N75)="w"),IF(OR(N75&lt;$F75,N75&gt;$G75),"#",""),"")</f>
        <v>#VALUE!</v>
      </c>
      <c r="P75" s="393" t="e">
        <f ca="1" t="shared" ref="P75:P138" si="29">IF(AND(CELL("Typ",$C75)="w",CELL("Typ",N75)="w"),IF(AND(N75&gt;=$F75,N75&lt;=$G75),"v",""),"")</f>
        <v>#VALUE!</v>
      </c>
      <c r="Q75" s="394"/>
      <c r="R75" s="392" t="e">
        <f ca="1" t="shared" ref="R75:R138" si="30">IF(AND(CELL("Typ",$C75)="w",CELL("Typ",Q75)="w"),IF(OR(Q75&lt;$F75,Q75&gt;$G75),"#",""),"")</f>
        <v>#VALUE!</v>
      </c>
      <c r="S75" s="393" t="e">
        <f ca="1" t="shared" ref="S75:S138" si="31">IF(AND(CELL("Typ",$C75)="w",CELL("Typ",Q75)="w"),IF(AND(Q75&gt;=$F75,Q75&lt;=$G75),"v",""),"")</f>
        <v>#VALUE!</v>
      </c>
      <c r="T75" s="408"/>
    </row>
    <row r="76" spans="1:20">
      <c r="A76" s="369"/>
      <c r="B76" s="370"/>
      <c r="C76" s="376"/>
      <c r="D76" s="372"/>
      <c r="E76" s="372"/>
      <c r="F76" s="373" t="e">
        <f ca="1" t="shared" si="23"/>
        <v>#VALUE!</v>
      </c>
      <c r="G76" s="374" t="e">
        <f ca="1" t="shared" ref="G76:G138" si="32">IF(CELL("Typ",C76)="w",C76+E76,"")</f>
        <v>#VALUE!</v>
      </c>
      <c r="H76" s="375"/>
      <c r="I76" s="392" t="e">
        <f ca="1" t="shared" si="24"/>
        <v>#VALUE!</v>
      </c>
      <c r="J76" s="393" t="e">
        <f ca="1" t="shared" si="25"/>
        <v>#VALUE!</v>
      </c>
      <c r="K76" s="394"/>
      <c r="L76" s="392" t="e">
        <f ca="1" t="shared" si="26"/>
        <v>#VALUE!</v>
      </c>
      <c r="M76" s="395" t="e">
        <f ca="1" t="shared" si="27"/>
        <v>#VALUE!</v>
      </c>
      <c r="N76" s="375"/>
      <c r="O76" s="392" t="e">
        <f ca="1" t="shared" si="28"/>
        <v>#VALUE!</v>
      </c>
      <c r="P76" s="393" t="e">
        <f ca="1" t="shared" si="29"/>
        <v>#VALUE!</v>
      </c>
      <c r="Q76" s="394"/>
      <c r="R76" s="392" t="e">
        <f ca="1" t="shared" si="30"/>
        <v>#VALUE!</v>
      </c>
      <c r="S76" s="393" t="e">
        <f ca="1" t="shared" si="31"/>
        <v>#VALUE!</v>
      </c>
      <c r="T76" s="408"/>
    </row>
    <row r="77" spans="1:20">
      <c r="A77" s="369"/>
      <c r="B77" s="370"/>
      <c r="C77" s="376"/>
      <c r="D77" s="372"/>
      <c r="E77" s="372"/>
      <c r="F77" s="373" t="e">
        <f ca="1" t="shared" si="23"/>
        <v>#VALUE!</v>
      </c>
      <c r="G77" s="374" t="e">
        <f ca="1" t="shared" si="32"/>
        <v>#VALUE!</v>
      </c>
      <c r="H77" s="375"/>
      <c r="I77" s="392" t="e">
        <f ca="1" t="shared" si="24"/>
        <v>#VALUE!</v>
      </c>
      <c r="J77" s="393" t="e">
        <f ca="1" t="shared" si="25"/>
        <v>#VALUE!</v>
      </c>
      <c r="K77" s="394"/>
      <c r="L77" s="392" t="e">
        <f ca="1" t="shared" si="26"/>
        <v>#VALUE!</v>
      </c>
      <c r="M77" s="395" t="e">
        <f ca="1" t="shared" si="27"/>
        <v>#VALUE!</v>
      </c>
      <c r="N77" s="375"/>
      <c r="O77" s="392" t="e">
        <f ca="1" t="shared" si="28"/>
        <v>#VALUE!</v>
      </c>
      <c r="P77" s="393" t="e">
        <f ca="1" t="shared" si="29"/>
        <v>#VALUE!</v>
      </c>
      <c r="Q77" s="394"/>
      <c r="R77" s="392" t="e">
        <f ca="1" t="shared" si="30"/>
        <v>#VALUE!</v>
      </c>
      <c r="S77" s="393" t="e">
        <f ca="1" t="shared" si="31"/>
        <v>#VALUE!</v>
      </c>
      <c r="T77" s="408"/>
    </row>
    <row r="78" spans="1:20">
      <c r="A78" s="369"/>
      <c r="B78" s="370"/>
      <c r="C78" s="376"/>
      <c r="D78" s="372"/>
      <c r="E78" s="372"/>
      <c r="F78" s="373" t="e">
        <f ca="1" t="shared" si="23"/>
        <v>#VALUE!</v>
      </c>
      <c r="G78" s="374" t="e">
        <f ca="1" t="shared" si="32"/>
        <v>#VALUE!</v>
      </c>
      <c r="H78" s="375"/>
      <c r="I78" s="392" t="e">
        <f ca="1" t="shared" si="24"/>
        <v>#VALUE!</v>
      </c>
      <c r="J78" s="393" t="e">
        <f ca="1" t="shared" si="25"/>
        <v>#VALUE!</v>
      </c>
      <c r="K78" s="394"/>
      <c r="L78" s="392" t="e">
        <f ca="1" t="shared" si="26"/>
        <v>#VALUE!</v>
      </c>
      <c r="M78" s="395" t="e">
        <f ca="1" t="shared" si="27"/>
        <v>#VALUE!</v>
      </c>
      <c r="N78" s="375"/>
      <c r="O78" s="392" t="e">
        <f ca="1" t="shared" si="28"/>
        <v>#VALUE!</v>
      </c>
      <c r="P78" s="393" t="e">
        <f ca="1" t="shared" si="29"/>
        <v>#VALUE!</v>
      </c>
      <c r="Q78" s="394"/>
      <c r="R78" s="392" t="e">
        <f ca="1" t="shared" si="30"/>
        <v>#VALUE!</v>
      </c>
      <c r="S78" s="393" t="e">
        <f ca="1" t="shared" si="31"/>
        <v>#VALUE!</v>
      </c>
      <c r="T78" s="408"/>
    </row>
    <row r="79" spans="1:20">
      <c r="A79" s="369"/>
      <c r="B79" s="370"/>
      <c r="C79" s="376"/>
      <c r="D79" s="372"/>
      <c r="E79" s="372"/>
      <c r="F79" s="373" t="e">
        <f ca="1" t="shared" si="23"/>
        <v>#VALUE!</v>
      </c>
      <c r="G79" s="374" t="e">
        <f ca="1" t="shared" si="32"/>
        <v>#VALUE!</v>
      </c>
      <c r="H79" s="375"/>
      <c r="I79" s="392" t="e">
        <f ca="1" t="shared" si="24"/>
        <v>#VALUE!</v>
      </c>
      <c r="J79" s="393" t="e">
        <f ca="1" t="shared" si="25"/>
        <v>#VALUE!</v>
      </c>
      <c r="K79" s="394"/>
      <c r="L79" s="392" t="e">
        <f ca="1" t="shared" si="26"/>
        <v>#VALUE!</v>
      </c>
      <c r="M79" s="395" t="e">
        <f ca="1" t="shared" si="27"/>
        <v>#VALUE!</v>
      </c>
      <c r="N79" s="375"/>
      <c r="O79" s="392" t="e">
        <f ca="1" t="shared" si="28"/>
        <v>#VALUE!</v>
      </c>
      <c r="P79" s="393" t="e">
        <f ca="1" t="shared" si="29"/>
        <v>#VALUE!</v>
      </c>
      <c r="Q79" s="394"/>
      <c r="R79" s="392" t="e">
        <f ca="1" t="shared" si="30"/>
        <v>#VALUE!</v>
      </c>
      <c r="S79" s="393" t="e">
        <f ca="1" t="shared" si="31"/>
        <v>#VALUE!</v>
      </c>
      <c r="T79" s="408"/>
    </row>
    <row r="80" spans="1:20">
      <c r="A80" s="369"/>
      <c r="B80" s="370"/>
      <c r="C80" s="376"/>
      <c r="D80" s="372"/>
      <c r="E80" s="372"/>
      <c r="F80" s="373" t="e">
        <f ca="1" t="shared" si="23"/>
        <v>#VALUE!</v>
      </c>
      <c r="G80" s="374" t="e">
        <f ca="1" t="shared" si="32"/>
        <v>#VALUE!</v>
      </c>
      <c r="H80" s="375"/>
      <c r="I80" s="392" t="e">
        <f ca="1" t="shared" si="24"/>
        <v>#VALUE!</v>
      </c>
      <c r="J80" s="393" t="e">
        <f ca="1" t="shared" si="25"/>
        <v>#VALUE!</v>
      </c>
      <c r="K80" s="394"/>
      <c r="L80" s="392" t="e">
        <f ca="1" t="shared" si="26"/>
        <v>#VALUE!</v>
      </c>
      <c r="M80" s="395" t="e">
        <f ca="1" t="shared" si="27"/>
        <v>#VALUE!</v>
      </c>
      <c r="N80" s="375"/>
      <c r="O80" s="392" t="e">
        <f ca="1" t="shared" si="28"/>
        <v>#VALUE!</v>
      </c>
      <c r="P80" s="393" t="e">
        <f ca="1" t="shared" si="29"/>
        <v>#VALUE!</v>
      </c>
      <c r="Q80" s="394"/>
      <c r="R80" s="392" t="e">
        <f ca="1" t="shared" si="30"/>
        <v>#VALUE!</v>
      </c>
      <c r="S80" s="393" t="e">
        <f ca="1" t="shared" si="31"/>
        <v>#VALUE!</v>
      </c>
      <c r="T80" s="406"/>
    </row>
    <row r="81" spans="1:20">
      <c r="A81" s="369"/>
      <c r="B81" s="370"/>
      <c r="C81" s="376"/>
      <c r="D81" s="372"/>
      <c r="E81" s="372"/>
      <c r="F81" s="373" t="e">
        <f ca="1" t="shared" si="23"/>
        <v>#VALUE!</v>
      </c>
      <c r="G81" s="374" t="e">
        <f ca="1" t="shared" si="32"/>
        <v>#VALUE!</v>
      </c>
      <c r="H81" s="375"/>
      <c r="I81" s="392" t="e">
        <f ca="1" t="shared" si="24"/>
        <v>#VALUE!</v>
      </c>
      <c r="J81" s="393" t="e">
        <f ca="1" t="shared" si="25"/>
        <v>#VALUE!</v>
      </c>
      <c r="K81" s="394"/>
      <c r="L81" s="392" t="e">
        <f ca="1" t="shared" si="26"/>
        <v>#VALUE!</v>
      </c>
      <c r="M81" s="395" t="e">
        <f ca="1" t="shared" si="27"/>
        <v>#VALUE!</v>
      </c>
      <c r="N81" s="375"/>
      <c r="O81" s="392" t="e">
        <f ca="1" t="shared" si="28"/>
        <v>#VALUE!</v>
      </c>
      <c r="P81" s="393" t="e">
        <f ca="1" t="shared" si="29"/>
        <v>#VALUE!</v>
      </c>
      <c r="Q81" s="394"/>
      <c r="R81" s="392" t="e">
        <f ca="1" t="shared" si="30"/>
        <v>#VALUE!</v>
      </c>
      <c r="S81" s="393" t="e">
        <f ca="1" t="shared" si="31"/>
        <v>#VALUE!</v>
      </c>
      <c r="T81" s="408"/>
    </row>
    <row r="82" spans="1:20">
      <c r="A82" s="369"/>
      <c r="B82" s="370"/>
      <c r="C82" s="376"/>
      <c r="D82" s="372"/>
      <c r="E82" s="372"/>
      <c r="F82" s="373" t="e">
        <f ca="1" t="shared" si="23"/>
        <v>#VALUE!</v>
      </c>
      <c r="G82" s="374" t="e">
        <f ca="1" t="shared" si="32"/>
        <v>#VALUE!</v>
      </c>
      <c r="H82" s="375"/>
      <c r="I82" s="392" t="e">
        <f ca="1" t="shared" si="24"/>
        <v>#VALUE!</v>
      </c>
      <c r="J82" s="393" t="e">
        <f ca="1" t="shared" si="25"/>
        <v>#VALUE!</v>
      </c>
      <c r="K82" s="394"/>
      <c r="L82" s="392" t="e">
        <f ca="1" t="shared" si="26"/>
        <v>#VALUE!</v>
      </c>
      <c r="M82" s="395" t="e">
        <f ca="1" t="shared" si="27"/>
        <v>#VALUE!</v>
      </c>
      <c r="N82" s="375"/>
      <c r="O82" s="392" t="e">
        <f ca="1" t="shared" si="28"/>
        <v>#VALUE!</v>
      </c>
      <c r="P82" s="393" t="e">
        <f ca="1" t="shared" si="29"/>
        <v>#VALUE!</v>
      </c>
      <c r="Q82" s="394"/>
      <c r="R82" s="392" t="e">
        <f ca="1" t="shared" si="30"/>
        <v>#VALUE!</v>
      </c>
      <c r="S82" s="393" t="e">
        <f ca="1" t="shared" si="31"/>
        <v>#VALUE!</v>
      </c>
      <c r="T82" s="408"/>
    </row>
    <row r="83" spans="1:20">
      <c r="A83" s="369"/>
      <c r="B83" s="370"/>
      <c r="C83" s="376"/>
      <c r="D83" s="372"/>
      <c r="E83" s="372"/>
      <c r="F83" s="373" t="e">
        <f ca="1" t="shared" si="23"/>
        <v>#VALUE!</v>
      </c>
      <c r="G83" s="374" t="e">
        <f ca="1" t="shared" si="32"/>
        <v>#VALUE!</v>
      </c>
      <c r="H83" s="375"/>
      <c r="I83" s="392" t="e">
        <f ca="1" t="shared" si="24"/>
        <v>#VALUE!</v>
      </c>
      <c r="J83" s="393" t="e">
        <f ca="1" t="shared" si="25"/>
        <v>#VALUE!</v>
      </c>
      <c r="K83" s="394"/>
      <c r="L83" s="392" t="e">
        <f ca="1" t="shared" si="26"/>
        <v>#VALUE!</v>
      </c>
      <c r="M83" s="395" t="e">
        <f ca="1" t="shared" si="27"/>
        <v>#VALUE!</v>
      </c>
      <c r="N83" s="375"/>
      <c r="O83" s="392" t="e">
        <f ca="1" t="shared" si="28"/>
        <v>#VALUE!</v>
      </c>
      <c r="P83" s="393" t="e">
        <f ca="1" t="shared" si="29"/>
        <v>#VALUE!</v>
      </c>
      <c r="Q83" s="394"/>
      <c r="R83" s="392" t="e">
        <f ca="1" t="shared" si="30"/>
        <v>#VALUE!</v>
      </c>
      <c r="S83" s="393" t="e">
        <f ca="1" t="shared" si="31"/>
        <v>#VALUE!</v>
      </c>
      <c r="T83" s="408"/>
    </row>
    <row r="84" spans="1:20">
      <c r="A84" s="369"/>
      <c r="B84" s="370"/>
      <c r="C84" s="376"/>
      <c r="D84" s="372"/>
      <c r="E84" s="372"/>
      <c r="F84" s="373" t="e">
        <f ca="1" t="shared" si="23"/>
        <v>#VALUE!</v>
      </c>
      <c r="G84" s="374" t="e">
        <f ca="1" t="shared" si="32"/>
        <v>#VALUE!</v>
      </c>
      <c r="H84" s="375"/>
      <c r="I84" s="392" t="e">
        <f ca="1" t="shared" si="24"/>
        <v>#VALUE!</v>
      </c>
      <c r="J84" s="393" t="e">
        <f ca="1" t="shared" si="25"/>
        <v>#VALUE!</v>
      </c>
      <c r="K84" s="394"/>
      <c r="L84" s="392" t="e">
        <f ca="1" t="shared" si="26"/>
        <v>#VALUE!</v>
      </c>
      <c r="M84" s="395" t="e">
        <f ca="1" t="shared" si="27"/>
        <v>#VALUE!</v>
      </c>
      <c r="N84" s="375"/>
      <c r="O84" s="392" t="e">
        <f ca="1" t="shared" si="28"/>
        <v>#VALUE!</v>
      </c>
      <c r="P84" s="393" t="e">
        <f ca="1" t="shared" si="29"/>
        <v>#VALUE!</v>
      </c>
      <c r="Q84" s="394"/>
      <c r="R84" s="392" t="e">
        <f ca="1" t="shared" si="30"/>
        <v>#VALUE!</v>
      </c>
      <c r="S84" s="393" t="e">
        <f ca="1" t="shared" si="31"/>
        <v>#VALUE!</v>
      </c>
      <c r="T84" s="408"/>
    </row>
    <row r="85" spans="1:20">
      <c r="A85" s="369"/>
      <c r="B85" s="370"/>
      <c r="C85" s="376"/>
      <c r="D85" s="372"/>
      <c r="E85" s="372"/>
      <c r="F85" s="373" t="e">
        <f ca="1" t="shared" si="23"/>
        <v>#VALUE!</v>
      </c>
      <c r="G85" s="374" t="e">
        <f ca="1" t="shared" si="32"/>
        <v>#VALUE!</v>
      </c>
      <c r="H85" s="375"/>
      <c r="I85" s="392" t="e">
        <f ca="1" t="shared" si="24"/>
        <v>#VALUE!</v>
      </c>
      <c r="J85" s="393" t="e">
        <f ca="1" t="shared" si="25"/>
        <v>#VALUE!</v>
      </c>
      <c r="K85" s="394"/>
      <c r="L85" s="392" t="e">
        <f ca="1" t="shared" si="26"/>
        <v>#VALUE!</v>
      </c>
      <c r="M85" s="395" t="e">
        <f ca="1" t="shared" si="27"/>
        <v>#VALUE!</v>
      </c>
      <c r="N85" s="375"/>
      <c r="O85" s="392" t="e">
        <f ca="1" t="shared" si="28"/>
        <v>#VALUE!</v>
      </c>
      <c r="P85" s="393" t="e">
        <f ca="1" t="shared" si="29"/>
        <v>#VALUE!</v>
      </c>
      <c r="Q85" s="394"/>
      <c r="R85" s="392" t="e">
        <f ca="1" t="shared" si="30"/>
        <v>#VALUE!</v>
      </c>
      <c r="S85" s="393" t="e">
        <f ca="1" t="shared" si="31"/>
        <v>#VALUE!</v>
      </c>
      <c r="T85" s="406"/>
    </row>
    <row r="86" spans="1:20">
      <c r="A86" s="369"/>
      <c r="B86" s="370"/>
      <c r="C86" s="376"/>
      <c r="D86" s="372"/>
      <c r="E86" s="372"/>
      <c r="F86" s="373" t="e">
        <f ca="1" t="shared" si="23"/>
        <v>#VALUE!</v>
      </c>
      <c r="G86" s="374" t="e">
        <f ca="1" t="shared" si="32"/>
        <v>#VALUE!</v>
      </c>
      <c r="H86" s="375"/>
      <c r="I86" s="392" t="e">
        <f ca="1" t="shared" si="24"/>
        <v>#VALUE!</v>
      </c>
      <c r="J86" s="393" t="e">
        <f ca="1" t="shared" si="25"/>
        <v>#VALUE!</v>
      </c>
      <c r="K86" s="394"/>
      <c r="L86" s="392" t="e">
        <f ca="1" t="shared" si="26"/>
        <v>#VALUE!</v>
      </c>
      <c r="M86" s="395" t="e">
        <f ca="1" t="shared" si="27"/>
        <v>#VALUE!</v>
      </c>
      <c r="N86" s="375"/>
      <c r="O86" s="392" t="e">
        <f ca="1" t="shared" si="28"/>
        <v>#VALUE!</v>
      </c>
      <c r="P86" s="393" t="e">
        <f ca="1" t="shared" si="29"/>
        <v>#VALUE!</v>
      </c>
      <c r="Q86" s="394"/>
      <c r="R86" s="392" t="e">
        <f ca="1" t="shared" si="30"/>
        <v>#VALUE!</v>
      </c>
      <c r="S86" s="393" t="e">
        <f ca="1" t="shared" si="31"/>
        <v>#VALUE!</v>
      </c>
      <c r="T86" s="408"/>
    </row>
    <row r="87" spans="1:20">
      <c r="A87" s="369"/>
      <c r="B87" s="370"/>
      <c r="C87" s="376"/>
      <c r="D87" s="372"/>
      <c r="E87" s="372"/>
      <c r="F87" s="373" t="e">
        <f ca="1" t="shared" si="23"/>
        <v>#VALUE!</v>
      </c>
      <c r="G87" s="374" t="e">
        <f ca="1" t="shared" si="32"/>
        <v>#VALUE!</v>
      </c>
      <c r="H87" s="375"/>
      <c r="I87" s="392" t="e">
        <f ca="1" t="shared" si="24"/>
        <v>#VALUE!</v>
      </c>
      <c r="J87" s="393" t="e">
        <f ca="1" t="shared" si="25"/>
        <v>#VALUE!</v>
      </c>
      <c r="K87" s="394"/>
      <c r="L87" s="392" t="e">
        <f ca="1" t="shared" si="26"/>
        <v>#VALUE!</v>
      </c>
      <c r="M87" s="395" t="e">
        <f ca="1" t="shared" si="27"/>
        <v>#VALUE!</v>
      </c>
      <c r="N87" s="375"/>
      <c r="O87" s="392" t="e">
        <f ca="1" t="shared" si="28"/>
        <v>#VALUE!</v>
      </c>
      <c r="P87" s="393" t="e">
        <f ca="1" t="shared" si="29"/>
        <v>#VALUE!</v>
      </c>
      <c r="Q87" s="394"/>
      <c r="R87" s="392" t="e">
        <f ca="1" t="shared" si="30"/>
        <v>#VALUE!</v>
      </c>
      <c r="S87" s="393" t="e">
        <f ca="1" t="shared" si="31"/>
        <v>#VALUE!</v>
      </c>
      <c r="T87" s="408"/>
    </row>
    <row r="88" spans="1:20">
      <c r="A88" s="369"/>
      <c r="B88" s="370"/>
      <c r="C88" s="376"/>
      <c r="D88" s="372"/>
      <c r="E88" s="372"/>
      <c r="F88" s="373" t="e">
        <f ca="1" t="shared" si="23"/>
        <v>#VALUE!</v>
      </c>
      <c r="G88" s="374" t="e">
        <f ca="1" t="shared" si="32"/>
        <v>#VALUE!</v>
      </c>
      <c r="H88" s="375"/>
      <c r="I88" s="392" t="e">
        <f ca="1" t="shared" si="24"/>
        <v>#VALUE!</v>
      </c>
      <c r="J88" s="393" t="e">
        <f ca="1" t="shared" si="25"/>
        <v>#VALUE!</v>
      </c>
      <c r="K88" s="394"/>
      <c r="L88" s="392" t="e">
        <f ca="1" t="shared" si="26"/>
        <v>#VALUE!</v>
      </c>
      <c r="M88" s="395" t="e">
        <f ca="1" t="shared" si="27"/>
        <v>#VALUE!</v>
      </c>
      <c r="N88" s="375"/>
      <c r="O88" s="392" t="e">
        <f ca="1" t="shared" si="28"/>
        <v>#VALUE!</v>
      </c>
      <c r="P88" s="393" t="e">
        <f ca="1" t="shared" si="29"/>
        <v>#VALUE!</v>
      </c>
      <c r="Q88" s="394"/>
      <c r="R88" s="392" t="e">
        <f ca="1" t="shared" si="30"/>
        <v>#VALUE!</v>
      </c>
      <c r="S88" s="393" t="e">
        <f ca="1" t="shared" si="31"/>
        <v>#VALUE!</v>
      </c>
      <c r="T88" s="408"/>
    </row>
    <row r="89" spans="1:20">
      <c r="A89" s="369"/>
      <c r="B89" s="370"/>
      <c r="C89" s="376"/>
      <c r="D89" s="372"/>
      <c r="E89" s="372"/>
      <c r="F89" s="373" t="e">
        <f ca="1" t="shared" si="23"/>
        <v>#VALUE!</v>
      </c>
      <c r="G89" s="374" t="e">
        <f ca="1" t="shared" si="32"/>
        <v>#VALUE!</v>
      </c>
      <c r="H89" s="375"/>
      <c r="I89" s="392" t="e">
        <f ca="1" t="shared" si="24"/>
        <v>#VALUE!</v>
      </c>
      <c r="J89" s="393" t="e">
        <f ca="1" t="shared" si="25"/>
        <v>#VALUE!</v>
      </c>
      <c r="K89" s="394"/>
      <c r="L89" s="392" t="e">
        <f ca="1" t="shared" si="26"/>
        <v>#VALUE!</v>
      </c>
      <c r="M89" s="395" t="e">
        <f ca="1" t="shared" si="27"/>
        <v>#VALUE!</v>
      </c>
      <c r="N89" s="375"/>
      <c r="O89" s="392" t="e">
        <f ca="1" t="shared" si="28"/>
        <v>#VALUE!</v>
      </c>
      <c r="P89" s="393" t="e">
        <f ca="1" t="shared" si="29"/>
        <v>#VALUE!</v>
      </c>
      <c r="Q89" s="394"/>
      <c r="R89" s="392" t="e">
        <f ca="1" t="shared" si="30"/>
        <v>#VALUE!</v>
      </c>
      <c r="S89" s="393" t="e">
        <f ca="1" t="shared" si="31"/>
        <v>#VALUE!</v>
      </c>
      <c r="T89" s="408"/>
    </row>
    <row r="90" spans="1:20">
      <c r="A90" s="369"/>
      <c r="B90" s="370"/>
      <c r="C90" s="376"/>
      <c r="D90" s="372"/>
      <c r="E90" s="372"/>
      <c r="F90" s="373" t="e">
        <f ca="1" t="shared" si="23"/>
        <v>#VALUE!</v>
      </c>
      <c r="G90" s="374" t="e">
        <f ca="1" t="shared" si="32"/>
        <v>#VALUE!</v>
      </c>
      <c r="H90" s="375"/>
      <c r="I90" s="392" t="e">
        <f ca="1" t="shared" si="24"/>
        <v>#VALUE!</v>
      </c>
      <c r="J90" s="393" t="e">
        <f ca="1" t="shared" si="25"/>
        <v>#VALUE!</v>
      </c>
      <c r="K90" s="394"/>
      <c r="L90" s="392" t="e">
        <f ca="1" t="shared" si="26"/>
        <v>#VALUE!</v>
      </c>
      <c r="M90" s="395" t="e">
        <f ca="1" t="shared" si="27"/>
        <v>#VALUE!</v>
      </c>
      <c r="N90" s="375"/>
      <c r="O90" s="392" t="e">
        <f ca="1" t="shared" si="28"/>
        <v>#VALUE!</v>
      </c>
      <c r="P90" s="393" t="e">
        <f ca="1" t="shared" si="29"/>
        <v>#VALUE!</v>
      </c>
      <c r="Q90" s="394"/>
      <c r="R90" s="392" t="e">
        <f ca="1" t="shared" si="30"/>
        <v>#VALUE!</v>
      </c>
      <c r="S90" s="393" t="e">
        <f ca="1" t="shared" si="31"/>
        <v>#VALUE!</v>
      </c>
      <c r="T90" s="408"/>
    </row>
    <row r="91" spans="1:20">
      <c r="A91" s="369"/>
      <c r="B91" s="370"/>
      <c r="C91" s="376"/>
      <c r="D91" s="372"/>
      <c r="E91" s="372"/>
      <c r="F91" s="373" t="e">
        <f ca="1" t="shared" si="23"/>
        <v>#VALUE!</v>
      </c>
      <c r="G91" s="374" t="e">
        <f ca="1" t="shared" si="32"/>
        <v>#VALUE!</v>
      </c>
      <c r="H91" s="375"/>
      <c r="I91" s="392" t="e">
        <f ca="1" t="shared" si="24"/>
        <v>#VALUE!</v>
      </c>
      <c r="J91" s="393" t="e">
        <f ca="1" t="shared" si="25"/>
        <v>#VALUE!</v>
      </c>
      <c r="K91" s="394"/>
      <c r="L91" s="392" t="e">
        <f ca="1" t="shared" si="26"/>
        <v>#VALUE!</v>
      </c>
      <c r="M91" s="395" t="e">
        <f ca="1" t="shared" si="27"/>
        <v>#VALUE!</v>
      </c>
      <c r="N91" s="375"/>
      <c r="O91" s="392" t="e">
        <f ca="1" t="shared" si="28"/>
        <v>#VALUE!</v>
      </c>
      <c r="P91" s="393" t="e">
        <f ca="1" t="shared" si="29"/>
        <v>#VALUE!</v>
      </c>
      <c r="Q91" s="394"/>
      <c r="R91" s="392" t="e">
        <f ca="1" t="shared" si="30"/>
        <v>#VALUE!</v>
      </c>
      <c r="S91" s="393" t="e">
        <f ca="1" t="shared" si="31"/>
        <v>#VALUE!</v>
      </c>
      <c r="T91" s="408"/>
    </row>
    <row r="92" spans="1:20">
      <c r="A92" s="369"/>
      <c r="B92" s="370"/>
      <c r="C92" s="376"/>
      <c r="D92" s="372"/>
      <c r="E92" s="372"/>
      <c r="F92" s="373" t="e">
        <f ca="1" t="shared" si="23"/>
        <v>#VALUE!</v>
      </c>
      <c r="G92" s="374" t="e">
        <f ca="1" t="shared" si="32"/>
        <v>#VALUE!</v>
      </c>
      <c r="H92" s="375"/>
      <c r="I92" s="392" t="e">
        <f ca="1" t="shared" si="24"/>
        <v>#VALUE!</v>
      </c>
      <c r="J92" s="393" t="e">
        <f ca="1" t="shared" si="25"/>
        <v>#VALUE!</v>
      </c>
      <c r="K92" s="394"/>
      <c r="L92" s="392" t="e">
        <f ca="1" t="shared" si="26"/>
        <v>#VALUE!</v>
      </c>
      <c r="M92" s="395" t="e">
        <f ca="1" t="shared" si="27"/>
        <v>#VALUE!</v>
      </c>
      <c r="N92" s="375"/>
      <c r="O92" s="392" t="e">
        <f ca="1" t="shared" si="28"/>
        <v>#VALUE!</v>
      </c>
      <c r="P92" s="393" t="e">
        <f ca="1" t="shared" si="29"/>
        <v>#VALUE!</v>
      </c>
      <c r="Q92" s="394"/>
      <c r="R92" s="392" t="e">
        <f ca="1" t="shared" si="30"/>
        <v>#VALUE!</v>
      </c>
      <c r="S92" s="393" t="e">
        <f ca="1" t="shared" si="31"/>
        <v>#VALUE!</v>
      </c>
      <c r="T92" s="408"/>
    </row>
    <row r="93" spans="1:20">
      <c r="A93" s="369"/>
      <c r="B93" s="370"/>
      <c r="C93" s="376"/>
      <c r="D93" s="372"/>
      <c r="E93" s="372"/>
      <c r="F93" s="373" t="e">
        <f ca="1" t="shared" si="23"/>
        <v>#VALUE!</v>
      </c>
      <c r="G93" s="374" t="e">
        <f ca="1" t="shared" si="32"/>
        <v>#VALUE!</v>
      </c>
      <c r="H93" s="375"/>
      <c r="I93" s="392" t="e">
        <f ca="1" t="shared" si="24"/>
        <v>#VALUE!</v>
      </c>
      <c r="J93" s="393" t="e">
        <f ca="1" t="shared" si="25"/>
        <v>#VALUE!</v>
      </c>
      <c r="K93" s="394"/>
      <c r="L93" s="392" t="e">
        <f ca="1" t="shared" si="26"/>
        <v>#VALUE!</v>
      </c>
      <c r="M93" s="395" t="e">
        <f ca="1" t="shared" si="27"/>
        <v>#VALUE!</v>
      </c>
      <c r="N93" s="375"/>
      <c r="O93" s="392" t="e">
        <f ca="1" t="shared" si="28"/>
        <v>#VALUE!</v>
      </c>
      <c r="P93" s="393" t="e">
        <f ca="1" t="shared" si="29"/>
        <v>#VALUE!</v>
      </c>
      <c r="Q93" s="394"/>
      <c r="R93" s="392" t="e">
        <f ca="1" t="shared" si="30"/>
        <v>#VALUE!</v>
      </c>
      <c r="S93" s="393" t="e">
        <f ca="1" t="shared" si="31"/>
        <v>#VALUE!</v>
      </c>
      <c r="T93" s="408"/>
    </row>
    <row r="94" spans="1:20">
      <c r="A94" s="369"/>
      <c r="B94" s="370"/>
      <c r="C94" s="376"/>
      <c r="D94" s="372"/>
      <c r="E94" s="372"/>
      <c r="F94" s="373" t="e">
        <f ca="1" t="shared" si="23"/>
        <v>#VALUE!</v>
      </c>
      <c r="G94" s="374" t="e">
        <f ca="1" t="shared" si="32"/>
        <v>#VALUE!</v>
      </c>
      <c r="H94" s="375"/>
      <c r="I94" s="392" t="e">
        <f ca="1" t="shared" si="24"/>
        <v>#VALUE!</v>
      </c>
      <c r="J94" s="393" t="e">
        <f ca="1" t="shared" si="25"/>
        <v>#VALUE!</v>
      </c>
      <c r="K94" s="394"/>
      <c r="L94" s="392" t="e">
        <f ca="1" t="shared" si="26"/>
        <v>#VALUE!</v>
      </c>
      <c r="M94" s="395" t="e">
        <f ca="1" t="shared" si="27"/>
        <v>#VALUE!</v>
      </c>
      <c r="N94" s="375"/>
      <c r="O94" s="392" t="e">
        <f ca="1" t="shared" si="28"/>
        <v>#VALUE!</v>
      </c>
      <c r="P94" s="393" t="e">
        <f ca="1" t="shared" si="29"/>
        <v>#VALUE!</v>
      </c>
      <c r="Q94" s="394"/>
      <c r="R94" s="392" t="e">
        <f ca="1" t="shared" si="30"/>
        <v>#VALUE!</v>
      </c>
      <c r="S94" s="393" t="e">
        <f ca="1" t="shared" si="31"/>
        <v>#VALUE!</v>
      </c>
      <c r="T94" s="408"/>
    </row>
    <row r="95" spans="1:20">
      <c r="A95" s="369"/>
      <c r="B95" s="370"/>
      <c r="C95" s="376"/>
      <c r="D95" s="372"/>
      <c r="E95" s="372"/>
      <c r="F95" s="373" t="e">
        <f ca="1" t="shared" si="23"/>
        <v>#VALUE!</v>
      </c>
      <c r="G95" s="374" t="e">
        <f ca="1" t="shared" si="32"/>
        <v>#VALUE!</v>
      </c>
      <c r="H95" s="375"/>
      <c r="I95" s="392" t="e">
        <f ca="1" t="shared" si="24"/>
        <v>#VALUE!</v>
      </c>
      <c r="J95" s="393" t="e">
        <f ca="1" t="shared" si="25"/>
        <v>#VALUE!</v>
      </c>
      <c r="K95" s="394"/>
      <c r="L95" s="392" t="e">
        <f ca="1" t="shared" si="26"/>
        <v>#VALUE!</v>
      </c>
      <c r="M95" s="395" t="e">
        <f ca="1" t="shared" si="27"/>
        <v>#VALUE!</v>
      </c>
      <c r="N95" s="375"/>
      <c r="O95" s="392" t="e">
        <f ca="1" t="shared" si="28"/>
        <v>#VALUE!</v>
      </c>
      <c r="P95" s="393" t="e">
        <f ca="1" t="shared" si="29"/>
        <v>#VALUE!</v>
      </c>
      <c r="Q95" s="394"/>
      <c r="R95" s="392" t="e">
        <f ca="1" t="shared" si="30"/>
        <v>#VALUE!</v>
      </c>
      <c r="S95" s="393" t="e">
        <f ca="1" t="shared" si="31"/>
        <v>#VALUE!</v>
      </c>
      <c r="T95" s="408"/>
    </row>
    <row r="96" spans="1:20">
      <c r="A96" s="369"/>
      <c r="B96" s="370"/>
      <c r="C96" s="376"/>
      <c r="D96" s="372"/>
      <c r="E96" s="372"/>
      <c r="F96" s="373" t="e">
        <f ca="1" t="shared" si="23"/>
        <v>#VALUE!</v>
      </c>
      <c r="G96" s="374" t="e">
        <f ca="1" t="shared" si="32"/>
        <v>#VALUE!</v>
      </c>
      <c r="H96" s="375"/>
      <c r="I96" s="392" t="e">
        <f ca="1" t="shared" si="24"/>
        <v>#VALUE!</v>
      </c>
      <c r="J96" s="393" t="e">
        <f ca="1" t="shared" si="25"/>
        <v>#VALUE!</v>
      </c>
      <c r="K96" s="394"/>
      <c r="L96" s="392" t="e">
        <f ca="1" t="shared" si="26"/>
        <v>#VALUE!</v>
      </c>
      <c r="M96" s="395" t="e">
        <f ca="1" t="shared" si="27"/>
        <v>#VALUE!</v>
      </c>
      <c r="N96" s="375"/>
      <c r="O96" s="392" t="e">
        <f ca="1" t="shared" si="28"/>
        <v>#VALUE!</v>
      </c>
      <c r="P96" s="393" t="e">
        <f ca="1" t="shared" si="29"/>
        <v>#VALUE!</v>
      </c>
      <c r="Q96" s="394"/>
      <c r="R96" s="392" t="e">
        <f ca="1" t="shared" si="30"/>
        <v>#VALUE!</v>
      </c>
      <c r="S96" s="393" t="e">
        <f ca="1" t="shared" si="31"/>
        <v>#VALUE!</v>
      </c>
      <c r="T96" s="408"/>
    </row>
    <row r="97" spans="1:20">
      <c r="A97" s="369"/>
      <c r="B97" s="370"/>
      <c r="C97" s="376"/>
      <c r="D97" s="372"/>
      <c r="E97" s="372"/>
      <c r="F97" s="373" t="e">
        <f ca="1" t="shared" si="23"/>
        <v>#VALUE!</v>
      </c>
      <c r="G97" s="374" t="e">
        <f ca="1" t="shared" si="32"/>
        <v>#VALUE!</v>
      </c>
      <c r="H97" s="375"/>
      <c r="I97" s="392" t="e">
        <f ca="1" t="shared" si="24"/>
        <v>#VALUE!</v>
      </c>
      <c r="J97" s="393" t="e">
        <f ca="1" t="shared" si="25"/>
        <v>#VALUE!</v>
      </c>
      <c r="K97" s="394"/>
      <c r="L97" s="392" t="e">
        <f ca="1" t="shared" si="26"/>
        <v>#VALUE!</v>
      </c>
      <c r="M97" s="395" t="e">
        <f ca="1" t="shared" si="27"/>
        <v>#VALUE!</v>
      </c>
      <c r="N97" s="375"/>
      <c r="O97" s="392" t="e">
        <f ca="1" t="shared" si="28"/>
        <v>#VALUE!</v>
      </c>
      <c r="P97" s="393" t="e">
        <f ca="1" t="shared" si="29"/>
        <v>#VALUE!</v>
      </c>
      <c r="Q97" s="394"/>
      <c r="R97" s="392" t="e">
        <f ca="1" t="shared" si="30"/>
        <v>#VALUE!</v>
      </c>
      <c r="S97" s="393" t="e">
        <f ca="1" t="shared" si="31"/>
        <v>#VALUE!</v>
      </c>
      <c r="T97" s="408"/>
    </row>
    <row r="98" spans="1:20">
      <c r="A98" s="369"/>
      <c r="B98" s="370"/>
      <c r="C98" s="376"/>
      <c r="D98" s="372"/>
      <c r="E98" s="372"/>
      <c r="F98" s="373" t="e">
        <f ca="1" t="shared" si="23"/>
        <v>#VALUE!</v>
      </c>
      <c r="G98" s="374" t="e">
        <f ca="1" t="shared" si="32"/>
        <v>#VALUE!</v>
      </c>
      <c r="H98" s="375"/>
      <c r="I98" s="392" t="e">
        <f ca="1" t="shared" si="24"/>
        <v>#VALUE!</v>
      </c>
      <c r="J98" s="393" t="e">
        <f ca="1" t="shared" si="25"/>
        <v>#VALUE!</v>
      </c>
      <c r="K98" s="394"/>
      <c r="L98" s="392" t="e">
        <f ca="1" t="shared" si="26"/>
        <v>#VALUE!</v>
      </c>
      <c r="M98" s="395" t="e">
        <f ca="1" t="shared" si="27"/>
        <v>#VALUE!</v>
      </c>
      <c r="N98" s="375"/>
      <c r="O98" s="392" t="e">
        <f ca="1" t="shared" si="28"/>
        <v>#VALUE!</v>
      </c>
      <c r="P98" s="393" t="e">
        <f ca="1" t="shared" si="29"/>
        <v>#VALUE!</v>
      </c>
      <c r="Q98" s="394"/>
      <c r="R98" s="392" t="e">
        <f ca="1" t="shared" si="30"/>
        <v>#VALUE!</v>
      </c>
      <c r="S98" s="393" t="e">
        <f ca="1" t="shared" si="31"/>
        <v>#VALUE!</v>
      </c>
      <c r="T98" s="408"/>
    </row>
    <row r="99" spans="1:20">
      <c r="A99" s="369"/>
      <c r="B99" s="370"/>
      <c r="C99" s="376"/>
      <c r="D99" s="372"/>
      <c r="E99" s="372"/>
      <c r="F99" s="373" t="e">
        <f ca="1" t="shared" si="23"/>
        <v>#VALUE!</v>
      </c>
      <c r="G99" s="374" t="e">
        <f ca="1" t="shared" si="32"/>
        <v>#VALUE!</v>
      </c>
      <c r="H99" s="375"/>
      <c r="I99" s="392" t="e">
        <f ca="1" t="shared" si="24"/>
        <v>#VALUE!</v>
      </c>
      <c r="J99" s="393" t="e">
        <f ca="1" t="shared" si="25"/>
        <v>#VALUE!</v>
      </c>
      <c r="K99" s="394"/>
      <c r="L99" s="392" t="e">
        <f ca="1" t="shared" si="26"/>
        <v>#VALUE!</v>
      </c>
      <c r="M99" s="395" t="e">
        <f ca="1" t="shared" si="27"/>
        <v>#VALUE!</v>
      </c>
      <c r="N99" s="375"/>
      <c r="O99" s="392" t="e">
        <f ca="1" t="shared" si="28"/>
        <v>#VALUE!</v>
      </c>
      <c r="P99" s="393" t="e">
        <f ca="1" t="shared" si="29"/>
        <v>#VALUE!</v>
      </c>
      <c r="Q99" s="394"/>
      <c r="R99" s="392" t="e">
        <f ca="1" t="shared" si="30"/>
        <v>#VALUE!</v>
      </c>
      <c r="S99" s="393" t="e">
        <f ca="1" t="shared" si="31"/>
        <v>#VALUE!</v>
      </c>
      <c r="T99" s="408"/>
    </row>
    <row r="100" spans="1:20">
      <c r="A100" s="369"/>
      <c r="B100" s="370"/>
      <c r="C100" s="376"/>
      <c r="D100" s="372"/>
      <c r="E100" s="372"/>
      <c r="F100" s="373" t="e">
        <f ca="1" t="shared" si="23"/>
        <v>#VALUE!</v>
      </c>
      <c r="G100" s="374" t="e">
        <f ca="1" t="shared" si="32"/>
        <v>#VALUE!</v>
      </c>
      <c r="H100" s="375"/>
      <c r="I100" s="392" t="e">
        <f ca="1" t="shared" si="24"/>
        <v>#VALUE!</v>
      </c>
      <c r="J100" s="393" t="e">
        <f ca="1" t="shared" si="25"/>
        <v>#VALUE!</v>
      </c>
      <c r="K100" s="394"/>
      <c r="L100" s="392" t="e">
        <f ca="1" t="shared" si="26"/>
        <v>#VALUE!</v>
      </c>
      <c r="M100" s="395" t="e">
        <f ca="1" t="shared" si="27"/>
        <v>#VALUE!</v>
      </c>
      <c r="N100" s="375"/>
      <c r="O100" s="392" t="e">
        <f ca="1" t="shared" si="28"/>
        <v>#VALUE!</v>
      </c>
      <c r="P100" s="393" t="e">
        <f ca="1" t="shared" si="29"/>
        <v>#VALUE!</v>
      </c>
      <c r="Q100" s="394"/>
      <c r="R100" s="392" t="e">
        <f ca="1" t="shared" si="30"/>
        <v>#VALUE!</v>
      </c>
      <c r="S100" s="393" t="e">
        <f ca="1" t="shared" si="31"/>
        <v>#VALUE!</v>
      </c>
      <c r="T100" s="408"/>
    </row>
    <row r="101" spans="1:20">
      <c r="A101" s="369"/>
      <c r="B101" s="370"/>
      <c r="C101" s="376"/>
      <c r="D101" s="372"/>
      <c r="E101" s="372"/>
      <c r="F101" s="373" t="e">
        <f ca="1" t="shared" si="23"/>
        <v>#VALUE!</v>
      </c>
      <c r="G101" s="374" t="e">
        <f ca="1" t="shared" si="32"/>
        <v>#VALUE!</v>
      </c>
      <c r="H101" s="375"/>
      <c r="I101" s="392" t="e">
        <f ca="1" t="shared" si="24"/>
        <v>#VALUE!</v>
      </c>
      <c r="J101" s="393" t="e">
        <f ca="1" t="shared" si="25"/>
        <v>#VALUE!</v>
      </c>
      <c r="K101" s="394"/>
      <c r="L101" s="392" t="e">
        <f ca="1" t="shared" si="26"/>
        <v>#VALUE!</v>
      </c>
      <c r="M101" s="395" t="e">
        <f ca="1" t="shared" si="27"/>
        <v>#VALUE!</v>
      </c>
      <c r="N101" s="375"/>
      <c r="O101" s="392" t="e">
        <f ca="1" t="shared" si="28"/>
        <v>#VALUE!</v>
      </c>
      <c r="P101" s="393" t="e">
        <f ca="1" t="shared" si="29"/>
        <v>#VALUE!</v>
      </c>
      <c r="Q101" s="394"/>
      <c r="R101" s="392" t="e">
        <f ca="1" t="shared" si="30"/>
        <v>#VALUE!</v>
      </c>
      <c r="S101" s="393" t="e">
        <f ca="1" t="shared" si="31"/>
        <v>#VALUE!</v>
      </c>
      <c r="T101" s="408"/>
    </row>
    <row r="102" spans="1:20">
      <c r="A102" s="369"/>
      <c r="B102" s="370"/>
      <c r="C102" s="376"/>
      <c r="D102" s="372"/>
      <c r="E102" s="372"/>
      <c r="F102" s="373" t="e">
        <f ca="1" t="shared" si="23"/>
        <v>#VALUE!</v>
      </c>
      <c r="G102" s="374" t="e">
        <f ca="1" t="shared" si="32"/>
        <v>#VALUE!</v>
      </c>
      <c r="H102" s="375"/>
      <c r="I102" s="392" t="e">
        <f ca="1" t="shared" si="24"/>
        <v>#VALUE!</v>
      </c>
      <c r="J102" s="393" t="e">
        <f ca="1" t="shared" si="25"/>
        <v>#VALUE!</v>
      </c>
      <c r="K102" s="394"/>
      <c r="L102" s="392" t="e">
        <f ca="1" t="shared" si="26"/>
        <v>#VALUE!</v>
      </c>
      <c r="M102" s="395" t="e">
        <f ca="1" t="shared" si="27"/>
        <v>#VALUE!</v>
      </c>
      <c r="N102" s="375"/>
      <c r="O102" s="392" t="e">
        <f ca="1" t="shared" si="28"/>
        <v>#VALUE!</v>
      </c>
      <c r="P102" s="393" t="e">
        <f ca="1" t="shared" si="29"/>
        <v>#VALUE!</v>
      </c>
      <c r="Q102" s="394"/>
      <c r="R102" s="392" t="e">
        <f ca="1" t="shared" si="30"/>
        <v>#VALUE!</v>
      </c>
      <c r="S102" s="393" t="e">
        <f ca="1" t="shared" si="31"/>
        <v>#VALUE!</v>
      </c>
      <c r="T102" s="408"/>
    </row>
    <row r="103" spans="1:20">
      <c r="A103" s="369"/>
      <c r="B103" s="370"/>
      <c r="C103" s="376"/>
      <c r="D103" s="372"/>
      <c r="E103" s="372"/>
      <c r="F103" s="373" t="e">
        <f ca="1" t="shared" si="23"/>
        <v>#VALUE!</v>
      </c>
      <c r="G103" s="374" t="e">
        <f ca="1" t="shared" si="32"/>
        <v>#VALUE!</v>
      </c>
      <c r="H103" s="375"/>
      <c r="I103" s="392" t="e">
        <f ca="1" t="shared" si="24"/>
        <v>#VALUE!</v>
      </c>
      <c r="J103" s="393" t="e">
        <f ca="1" t="shared" si="25"/>
        <v>#VALUE!</v>
      </c>
      <c r="K103" s="394"/>
      <c r="L103" s="392" t="e">
        <f ca="1" t="shared" si="26"/>
        <v>#VALUE!</v>
      </c>
      <c r="M103" s="395" t="e">
        <f ca="1" t="shared" si="27"/>
        <v>#VALUE!</v>
      </c>
      <c r="N103" s="375"/>
      <c r="O103" s="392" t="e">
        <f ca="1" t="shared" si="28"/>
        <v>#VALUE!</v>
      </c>
      <c r="P103" s="393" t="e">
        <f ca="1" t="shared" si="29"/>
        <v>#VALUE!</v>
      </c>
      <c r="Q103" s="394"/>
      <c r="R103" s="392" t="e">
        <f ca="1" t="shared" si="30"/>
        <v>#VALUE!</v>
      </c>
      <c r="S103" s="393" t="e">
        <f ca="1" t="shared" si="31"/>
        <v>#VALUE!</v>
      </c>
      <c r="T103" s="408"/>
    </row>
    <row r="104" spans="1:20">
      <c r="A104" s="369"/>
      <c r="B104" s="370"/>
      <c r="C104" s="376"/>
      <c r="D104" s="372"/>
      <c r="E104" s="372"/>
      <c r="F104" s="373" t="e">
        <f ca="1" t="shared" si="23"/>
        <v>#VALUE!</v>
      </c>
      <c r="G104" s="374" t="e">
        <f ca="1" t="shared" si="32"/>
        <v>#VALUE!</v>
      </c>
      <c r="H104" s="375"/>
      <c r="I104" s="392" t="e">
        <f ca="1" t="shared" si="24"/>
        <v>#VALUE!</v>
      </c>
      <c r="J104" s="393" t="e">
        <f ca="1" t="shared" si="25"/>
        <v>#VALUE!</v>
      </c>
      <c r="K104" s="394"/>
      <c r="L104" s="392" t="e">
        <f ca="1" t="shared" si="26"/>
        <v>#VALUE!</v>
      </c>
      <c r="M104" s="395" t="e">
        <f ca="1" t="shared" si="27"/>
        <v>#VALUE!</v>
      </c>
      <c r="N104" s="375"/>
      <c r="O104" s="392" t="e">
        <f ca="1" t="shared" si="28"/>
        <v>#VALUE!</v>
      </c>
      <c r="P104" s="393" t="e">
        <f ca="1" t="shared" si="29"/>
        <v>#VALUE!</v>
      </c>
      <c r="Q104" s="394"/>
      <c r="R104" s="392" t="e">
        <f ca="1" t="shared" si="30"/>
        <v>#VALUE!</v>
      </c>
      <c r="S104" s="393" t="e">
        <f ca="1" t="shared" si="31"/>
        <v>#VALUE!</v>
      </c>
      <c r="T104" s="408"/>
    </row>
    <row r="105" spans="1:20">
      <c r="A105" s="369"/>
      <c r="B105" s="370"/>
      <c r="C105" s="376"/>
      <c r="D105" s="372"/>
      <c r="E105" s="372"/>
      <c r="F105" s="373" t="e">
        <f ca="1" t="shared" si="23"/>
        <v>#VALUE!</v>
      </c>
      <c r="G105" s="374" t="e">
        <f ca="1" t="shared" si="32"/>
        <v>#VALUE!</v>
      </c>
      <c r="H105" s="375"/>
      <c r="I105" s="392" t="e">
        <f ca="1" t="shared" si="24"/>
        <v>#VALUE!</v>
      </c>
      <c r="J105" s="393" t="e">
        <f ca="1" t="shared" si="25"/>
        <v>#VALUE!</v>
      </c>
      <c r="K105" s="394"/>
      <c r="L105" s="392" t="e">
        <f ca="1" t="shared" si="26"/>
        <v>#VALUE!</v>
      </c>
      <c r="M105" s="395" t="e">
        <f ca="1" t="shared" si="27"/>
        <v>#VALUE!</v>
      </c>
      <c r="N105" s="375"/>
      <c r="O105" s="392" t="e">
        <f ca="1" t="shared" si="28"/>
        <v>#VALUE!</v>
      </c>
      <c r="P105" s="393" t="e">
        <f ca="1" t="shared" si="29"/>
        <v>#VALUE!</v>
      </c>
      <c r="Q105" s="394"/>
      <c r="R105" s="392" t="e">
        <f ca="1" t="shared" si="30"/>
        <v>#VALUE!</v>
      </c>
      <c r="S105" s="393" t="e">
        <f ca="1" t="shared" si="31"/>
        <v>#VALUE!</v>
      </c>
      <c r="T105" s="409"/>
    </row>
    <row r="106" spans="1:20">
      <c r="A106" s="369"/>
      <c r="B106" s="370"/>
      <c r="C106" s="376"/>
      <c r="D106" s="372"/>
      <c r="E106" s="372"/>
      <c r="F106" s="373" t="e">
        <f ca="1" t="shared" si="23"/>
        <v>#VALUE!</v>
      </c>
      <c r="G106" s="374" t="e">
        <f ca="1" t="shared" si="32"/>
        <v>#VALUE!</v>
      </c>
      <c r="H106" s="375"/>
      <c r="I106" s="392" t="e">
        <f ca="1" t="shared" si="24"/>
        <v>#VALUE!</v>
      </c>
      <c r="J106" s="393" t="e">
        <f ca="1" t="shared" si="25"/>
        <v>#VALUE!</v>
      </c>
      <c r="K106" s="394"/>
      <c r="L106" s="392" t="e">
        <f ca="1" t="shared" si="26"/>
        <v>#VALUE!</v>
      </c>
      <c r="M106" s="395" t="e">
        <f ca="1" t="shared" si="27"/>
        <v>#VALUE!</v>
      </c>
      <c r="N106" s="375"/>
      <c r="O106" s="392" t="e">
        <f ca="1" t="shared" si="28"/>
        <v>#VALUE!</v>
      </c>
      <c r="P106" s="393" t="e">
        <f ca="1" t="shared" si="29"/>
        <v>#VALUE!</v>
      </c>
      <c r="Q106" s="394"/>
      <c r="R106" s="392" t="e">
        <f ca="1" t="shared" si="30"/>
        <v>#VALUE!</v>
      </c>
      <c r="S106" s="393" t="e">
        <f ca="1" t="shared" si="31"/>
        <v>#VALUE!</v>
      </c>
      <c r="T106" s="408"/>
    </row>
    <row r="107" spans="1:20">
      <c r="A107" s="369"/>
      <c r="B107" s="370"/>
      <c r="C107" s="376"/>
      <c r="D107" s="372"/>
      <c r="E107" s="372"/>
      <c r="F107" s="373" t="e">
        <f ca="1" t="shared" si="23"/>
        <v>#VALUE!</v>
      </c>
      <c r="G107" s="374" t="e">
        <f ca="1" t="shared" si="32"/>
        <v>#VALUE!</v>
      </c>
      <c r="H107" s="375"/>
      <c r="I107" s="392" t="e">
        <f ca="1" t="shared" si="24"/>
        <v>#VALUE!</v>
      </c>
      <c r="J107" s="393" t="e">
        <f ca="1" t="shared" si="25"/>
        <v>#VALUE!</v>
      </c>
      <c r="K107" s="394"/>
      <c r="L107" s="392" t="e">
        <f ca="1" t="shared" si="26"/>
        <v>#VALUE!</v>
      </c>
      <c r="M107" s="395" t="e">
        <f ca="1" t="shared" si="27"/>
        <v>#VALUE!</v>
      </c>
      <c r="N107" s="375"/>
      <c r="O107" s="392" t="e">
        <f ca="1" t="shared" si="28"/>
        <v>#VALUE!</v>
      </c>
      <c r="P107" s="393" t="e">
        <f ca="1" t="shared" si="29"/>
        <v>#VALUE!</v>
      </c>
      <c r="Q107" s="394"/>
      <c r="R107" s="392" t="e">
        <f ca="1" t="shared" si="30"/>
        <v>#VALUE!</v>
      </c>
      <c r="S107" s="393" t="e">
        <f ca="1" t="shared" si="31"/>
        <v>#VALUE!</v>
      </c>
      <c r="T107" s="408"/>
    </row>
    <row r="108" spans="1:20">
      <c r="A108" s="369"/>
      <c r="B108" s="370"/>
      <c r="C108" s="376"/>
      <c r="D108" s="372"/>
      <c r="E108" s="372"/>
      <c r="F108" s="373" t="e">
        <f ca="1" t="shared" ref="F108:F138" si="33">IF(CELL("Typ",C108)="w",C108+D108,"")</f>
        <v>#VALUE!</v>
      </c>
      <c r="G108" s="374" t="e">
        <f ca="1" t="shared" si="32"/>
        <v>#VALUE!</v>
      </c>
      <c r="H108" s="375"/>
      <c r="I108" s="392" t="e">
        <f ca="1" t="shared" si="24"/>
        <v>#VALUE!</v>
      </c>
      <c r="J108" s="393" t="e">
        <f ca="1" t="shared" si="25"/>
        <v>#VALUE!</v>
      </c>
      <c r="K108" s="394"/>
      <c r="L108" s="392" t="e">
        <f ca="1" t="shared" si="26"/>
        <v>#VALUE!</v>
      </c>
      <c r="M108" s="395" t="e">
        <f ca="1" t="shared" si="27"/>
        <v>#VALUE!</v>
      </c>
      <c r="N108" s="375"/>
      <c r="O108" s="392" t="e">
        <f ca="1" t="shared" si="28"/>
        <v>#VALUE!</v>
      </c>
      <c r="P108" s="393" t="e">
        <f ca="1" t="shared" si="29"/>
        <v>#VALUE!</v>
      </c>
      <c r="Q108" s="394"/>
      <c r="R108" s="392" t="e">
        <f ca="1" t="shared" si="30"/>
        <v>#VALUE!</v>
      </c>
      <c r="S108" s="393" t="e">
        <f ca="1" t="shared" si="31"/>
        <v>#VALUE!</v>
      </c>
      <c r="T108" s="408"/>
    </row>
    <row r="109" spans="1:20">
      <c r="A109" s="369"/>
      <c r="B109" s="370"/>
      <c r="C109" s="376"/>
      <c r="D109" s="372"/>
      <c r="E109" s="372"/>
      <c r="F109" s="373" t="e">
        <f ca="1" t="shared" si="33"/>
        <v>#VALUE!</v>
      </c>
      <c r="G109" s="374" t="e">
        <f ca="1" t="shared" si="32"/>
        <v>#VALUE!</v>
      </c>
      <c r="H109" s="375"/>
      <c r="I109" s="392" t="e">
        <f ca="1" t="shared" si="24"/>
        <v>#VALUE!</v>
      </c>
      <c r="J109" s="393" t="e">
        <f ca="1" t="shared" si="25"/>
        <v>#VALUE!</v>
      </c>
      <c r="K109" s="394"/>
      <c r="L109" s="392" t="e">
        <f ca="1" t="shared" si="26"/>
        <v>#VALUE!</v>
      </c>
      <c r="M109" s="395" t="e">
        <f ca="1" t="shared" si="27"/>
        <v>#VALUE!</v>
      </c>
      <c r="N109" s="375"/>
      <c r="O109" s="392" t="e">
        <f ca="1" t="shared" si="28"/>
        <v>#VALUE!</v>
      </c>
      <c r="P109" s="393" t="e">
        <f ca="1" t="shared" si="29"/>
        <v>#VALUE!</v>
      </c>
      <c r="Q109" s="394"/>
      <c r="R109" s="392" t="e">
        <f ca="1" t="shared" si="30"/>
        <v>#VALUE!</v>
      </c>
      <c r="S109" s="393" t="e">
        <f ca="1" t="shared" si="31"/>
        <v>#VALUE!</v>
      </c>
      <c r="T109" s="408"/>
    </row>
    <row r="110" spans="1:20">
      <c r="A110" s="369"/>
      <c r="B110" s="370"/>
      <c r="C110" s="376"/>
      <c r="D110" s="372"/>
      <c r="E110" s="372"/>
      <c r="F110" s="373" t="e">
        <f ca="1" t="shared" si="33"/>
        <v>#VALUE!</v>
      </c>
      <c r="G110" s="374" t="e">
        <f ca="1" t="shared" si="32"/>
        <v>#VALUE!</v>
      </c>
      <c r="H110" s="375"/>
      <c r="I110" s="392" t="e">
        <f ca="1" t="shared" si="24"/>
        <v>#VALUE!</v>
      </c>
      <c r="J110" s="393" t="e">
        <f ca="1" t="shared" si="25"/>
        <v>#VALUE!</v>
      </c>
      <c r="K110" s="394"/>
      <c r="L110" s="392" t="e">
        <f ca="1" t="shared" si="26"/>
        <v>#VALUE!</v>
      </c>
      <c r="M110" s="395" t="e">
        <f ca="1" t="shared" si="27"/>
        <v>#VALUE!</v>
      </c>
      <c r="N110" s="375"/>
      <c r="O110" s="392" t="e">
        <f ca="1" t="shared" si="28"/>
        <v>#VALUE!</v>
      </c>
      <c r="P110" s="393" t="e">
        <f ca="1" t="shared" si="29"/>
        <v>#VALUE!</v>
      </c>
      <c r="Q110" s="394"/>
      <c r="R110" s="392" t="e">
        <f ca="1" t="shared" si="30"/>
        <v>#VALUE!</v>
      </c>
      <c r="S110" s="393" t="e">
        <f ca="1" t="shared" si="31"/>
        <v>#VALUE!</v>
      </c>
      <c r="T110" s="408"/>
    </row>
    <row r="111" spans="1:20">
      <c r="A111" s="369"/>
      <c r="B111" s="370"/>
      <c r="C111" s="376"/>
      <c r="D111" s="372"/>
      <c r="E111" s="372"/>
      <c r="F111" s="373" t="e">
        <f ca="1" t="shared" si="33"/>
        <v>#VALUE!</v>
      </c>
      <c r="G111" s="374" t="e">
        <f ca="1" t="shared" si="32"/>
        <v>#VALUE!</v>
      </c>
      <c r="H111" s="375"/>
      <c r="I111" s="392" t="e">
        <f ca="1" t="shared" si="24"/>
        <v>#VALUE!</v>
      </c>
      <c r="J111" s="393" t="e">
        <f ca="1" t="shared" si="25"/>
        <v>#VALUE!</v>
      </c>
      <c r="K111" s="394"/>
      <c r="L111" s="392" t="e">
        <f ca="1" t="shared" si="26"/>
        <v>#VALUE!</v>
      </c>
      <c r="M111" s="395" t="e">
        <f ca="1" t="shared" si="27"/>
        <v>#VALUE!</v>
      </c>
      <c r="N111" s="375"/>
      <c r="O111" s="392" t="e">
        <f ca="1" t="shared" si="28"/>
        <v>#VALUE!</v>
      </c>
      <c r="P111" s="393" t="e">
        <f ca="1" t="shared" si="29"/>
        <v>#VALUE!</v>
      </c>
      <c r="Q111" s="394"/>
      <c r="R111" s="392" t="e">
        <f ca="1" t="shared" si="30"/>
        <v>#VALUE!</v>
      </c>
      <c r="S111" s="393" t="e">
        <f ca="1" t="shared" si="31"/>
        <v>#VALUE!</v>
      </c>
      <c r="T111" s="408"/>
    </row>
    <row r="112" spans="1:20">
      <c r="A112" s="369"/>
      <c r="B112" s="370"/>
      <c r="C112" s="376"/>
      <c r="D112" s="372"/>
      <c r="E112" s="372"/>
      <c r="F112" s="373" t="e">
        <f ca="1" t="shared" si="33"/>
        <v>#VALUE!</v>
      </c>
      <c r="G112" s="374" t="e">
        <f ca="1" t="shared" si="32"/>
        <v>#VALUE!</v>
      </c>
      <c r="H112" s="375"/>
      <c r="I112" s="392" t="e">
        <f ca="1" t="shared" si="24"/>
        <v>#VALUE!</v>
      </c>
      <c r="J112" s="393" t="e">
        <f ca="1" t="shared" si="25"/>
        <v>#VALUE!</v>
      </c>
      <c r="K112" s="394"/>
      <c r="L112" s="392" t="e">
        <f ca="1" t="shared" si="26"/>
        <v>#VALUE!</v>
      </c>
      <c r="M112" s="395" t="e">
        <f ca="1" t="shared" si="27"/>
        <v>#VALUE!</v>
      </c>
      <c r="N112" s="375"/>
      <c r="O112" s="392" t="e">
        <f ca="1" t="shared" si="28"/>
        <v>#VALUE!</v>
      </c>
      <c r="P112" s="393" t="e">
        <f ca="1" t="shared" si="29"/>
        <v>#VALUE!</v>
      </c>
      <c r="Q112" s="394"/>
      <c r="R112" s="392" t="e">
        <f ca="1" t="shared" si="30"/>
        <v>#VALUE!</v>
      </c>
      <c r="S112" s="393" t="e">
        <f ca="1" t="shared" si="31"/>
        <v>#VALUE!</v>
      </c>
      <c r="T112" s="408"/>
    </row>
    <row r="113" spans="1:20">
      <c r="A113" s="369"/>
      <c r="B113" s="370"/>
      <c r="C113" s="376"/>
      <c r="D113" s="372"/>
      <c r="E113" s="372"/>
      <c r="F113" s="373" t="e">
        <f ca="1" t="shared" si="33"/>
        <v>#VALUE!</v>
      </c>
      <c r="G113" s="374" t="e">
        <f ca="1" t="shared" si="32"/>
        <v>#VALUE!</v>
      </c>
      <c r="H113" s="375"/>
      <c r="I113" s="392" t="e">
        <f ca="1" t="shared" si="24"/>
        <v>#VALUE!</v>
      </c>
      <c r="J113" s="393" t="e">
        <f ca="1" t="shared" si="25"/>
        <v>#VALUE!</v>
      </c>
      <c r="K113" s="394"/>
      <c r="L113" s="392" t="e">
        <f ca="1" t="shared" si="26"/>
        <v>#VALUE!</v>
      </c>
      <c r="M113" s="395" t="e">
        <f ca="1" t="shared" si="27"/>
        <v>#VALUE!</v>
      </c>
      <c r="N113" s="375"/>
      <c r="O113" s="392" t="e">
        <f ca="1" t="shared" si="28"/>
        <v>#VALUE!</v>
      </c>
      <c r="P113" s="393" t="e">
        <f ca="1" t="shared" si="29"/>
        <v>#VALUE!</v>
      </c>
      <c r="Q113" s="394"/>
      <c r="R113" s="392" t="e">
        <f ca="1" t="shared" si="30"/>
        <v>#VALUE!</v>
      </c>
      <c r="S113" s="393" t="e">
        <f ca="1" t="shared" si="31"/>
        <v>#VALUE!</v>
      </c>
      <c r="T113" s="408"/>
    </row>
    <row r="114" spans="1:20">
      <c r="A114" s="369"/>
      <c r="B114" s="370"/>
      <c r="C114" s="376"/>
      <c r="D114" s="372"/>
      <c r="E114" s="372"/>
      <c r="F114" s="373" t="e">
        <f ca="1" t="shared" si="33"/>
        <v>#VALUE!</v>
      </c>
      <c r="G114" s="374" t="e">
        <f ca="1" t="shared" si="32"/>
        <v>#VALUE!</v>
      </c>
      <c r="H114" s="375"/>
      <c r="I114" s="392" t="e">
        <f ca="1" t="shared" si="24"/>
        <v>#VALUE!</v>
      </c>
      <c r="J114" s="393" t="e">
        <f ca="1" t="shared" si="25"/>
        <v>#VALUE!</v>
      </c>
      <c r="K114" s="394"/>
      <c r="L114" s="392" t="e">
        <f ca="1" t="shared" si="26"/>
        <v>#VALUE!</v>
      </c>
      <c r="M114" s="395" t="e">
        <f ca="1" t="shared" si="27"/>
        <v>#VALUE!</v>
      </c>
      <c r="N114" s="375"/>
      <c r="O114" s="392" t="e">
        <f ca="1" t="shared" si="28"/>
        <v>#VALUE!</v>
      </c>
      <c r="P114" s="393" t="e">
        <f ca="1" t="shared" si="29"/>
        <v>#VALUE!</v>
      </c>
      <c r="Q114" s="394"/>
      <c r="R114" s="392" t="e">
        <f ca="1" t="shared" si="30"/>
        <v>#VALUE!</v>
      </c>
      <c r="S114" s="393" t="e">
        <f ca="1" t="shared" si="31"/>
        <v>#VALUE!</v>
      </c>
      <c r="T114" s="408"/>
    </row>
    <row r="115" spans="1:20">
      <c r="A115" s="369"/>
      <c r="B115" s="370"/>
      <c r="C115" s="376"/>
      <c r="D115" s="372"/>
      <c r="E115" s="372"/>
      <c r="F115" s="373" t="e">
        <f ca="1" t="shared" si="33"/>
        <v>#VALUE!</v>
      </c>
      <c r="G115" s="374" t="e">
        <f ca="1" t="shared" si="32"/>
        <v>#VALUE!</v>
      </c>
      <c r="H115" s="375"/>
      <c r="I115" s="392" t="e">
        <f ca="1" t="shared" si="24"/>
        <v>#VALUE!</v>
      </c>
      <c r="J115" s="393" t="e">
        <f ca="1" t="shared" si="25"/>
        <v>#VALUE!</v>
      </c>
      <c r="K115" s="394"/>
      <c r="L115" s="392" t="e">
        <f ca="1" t="shared" si="26"/>
        <v>#VALUE!</v>
      </c>
      <c r="M115" s="395" t="e">
        <f ca="1" t="shared" si="27"/>
        <v>#VALUE!</v>
      </c>
      <c r="N115" s="375"/>
      <c r="O115" s="392" t="e">
        <f ca="1" t="shared" si="28"/>
        <v>#VALUE!</v>
      </c>
      <c r="P115" s="393" t="e">
        <f ca="1" t="shared" si="29"/>
        <v>#VALUE!</v>
      </c>
      <c r="Q115" s="394"/>
      <c r="R115" s="392" t="e">
        <f ca="1" t="shared" si="30"/>
        <v>#VALUE!</v>
      </c>
      <c r="S115" s="393" t="e">
        <f ca="1" t="shared" si="31"/>
        <v>#VALUE!</v>
      </c>
      <c r="T115" s="408"/>
    </row>
    <row r="116" spans="1:20">
      <c r="A116" s="369"/>
      <c r="B116" s="370"/>
      <c r="C116" s="376"/>
      <c r="D116" s="372"/>
      <c r="E116" s="372"/>
      <c r="F116" s="373" t="e">
        <f ca="1" t="shared" si="33"/>
        <v>#VALUE!</v>
      </c>
      <c r="G116" s="374" t="e">
        <f ca="1" t="shared" si="32"/>
        <v>#VALUE!</v>
      </c>
      <c r="H116" s="375"/>
      <c r="I116" s="392" t="e">
        <f ca="1" t="shared" si="24"/>
        <v>#VALUE!</v>
      </c>
      <c r="J116" s="393" t="e">
        <f ca="1" t="shared" si="25"/>
        <v>#VALUE!</v>
      </c>
      <c r="K116" s="394"/>
      <c r="L116" s="392" t="e">
        <f ca="1" t="shared" si="26"/>
        <v>#VALUE!</v>
      </c>
      <c r="M116" s="395" t="e">
        <f ca="1" t="shared" si="27"/>
        <v>#VALUE!</v>
      </c>
      <c r="N116" s="375"/>
      <c r="O116" s="392" t="e">
        <f ca="1" t="shared" si="28"/>
        <v>#VALUE!</v>
      </c>
      <c r="P116" s="393" t="e">
        <f ca="1" t="shared" si="29"/>
        <v>#VALUE!</v>
      </c>
      <c r="Q116" s="394"/>
      <c r="R116" s="392" t="e">
        <f ca="1" t="shared" si="30"/>
        <v>#VALUE!</v>
      </c>
      <c r="S116" s="393" t="e">
        <f ca="1" t="shared" si="31"/>
        <v>#VALUE!</v>
      </c>
      <c r="T116" s="408"/>
    </row>
    <row r="117" spans="1:20">
      <c r="A117" s="369"/>
      <c r="B117" s="370"/>
      <c r="C117" s="376"/>
      <c r="D117" s="372"/>
      <c r="E117" s="372"/>
      <c r="F117" s="373" t="e">
        <f ca="1" t="shared" si="33"/>
        <v>#VALUE!</v>
      </c>
      <c r="G117" s="374" t="e">
        <f ca="1" t="shared" si="32"/>
        <v>#VALUE!</v>
      </c>
      <c r="H117" s="375"/>
      <c r="I117" s="392" t="e">
        <f ca="1" t="shared" si="24"/>
        <v>#VALUE!</v>
      </c>
      <c r="J117" s="393" t="e">
        <f ca="1" t="shared" si="25"/>
        <v>#VALUE!</v>
      </c>
      <c r="K117" s="394"/>
      <c r="L117" s="392" t="e">
        <f ca="1" t="shared" si="26"/>
        <v>#VALUE!</v>
      </c>
      <c r="M117" s="395" t="e">
        <f ca="1" t="shared" si="27"/>
        <v>#VALUE!</v>
      </c>
      <c r="N117" s="375"/>
      <c r="O117" s="392" t="e">
        <f ca="1" t="shared" si="28"/>
        <v>#VALUE!</v>
      </c>
      <c r="P117" s="393" t="e">
        <f ca="1" t="shared" si="29"/>
        <v>#VALUE!</v>
      </c>
      <c r="Q117" s="394"/>
      <c r="R117" s="392" t="e">
        <f ca="1" t="shared" si="30"/>
        <v>#VALUE!</v>
      </c>
      <c r="S117" s="393" t="e">
        <f ca="1" t="shared" si="31"/>
        <v>#VALUE!</v>
      </c>
      <c r="T117" s="408"/>
    </row>
    <row r="118" spans="1:20">
      <c r="A118" s="369"/>
      <c r="B118" s="370"/>
      <c r="C118" s="376"/>
      <c r="D118" s="372"/>
      <c r="E118" s="372"/>
      <c r="F118" s="373" t="e">
        <f ca="1" t="shared" si="33"/>
        <v>#VALUE!</v>
      </c>
      <c r="G118" s="374" t="e">
        <f ca="1" t="shared" si="32"/>
        <v>#VALUE!</v>
      </c>
      <c r="H118" s="375"/>
      <c r="I118" s="392" t="e">
        <f ca="1" t="shared" si="24"/>
        <v>#VALUE!</v>
      </c>
      <c r="J118" s="393" t="e">
        <f ca="1" t="shared" si="25"/>
        <v>#VALUE!</v>
      </c>
      <c r="K118" s="394"/>
      <c r="L118" s="392" t="e">
        <f ca="1" t="shared" si="26"/>
        <v>#VALUE!</v>
      </c>
      <c r="M118" s="395" t="e">
        <f ca="1" t="shared" si="27"/>
        <v>#VALUE!</v>
      </c>
      <c r="N118" s="375"/>
      <c r="O118" s="392" t="e">
        <f ca="1" t="shared" si="28"/>
        <v>#VALUE!</v>
      </c>
      <c r="P118" s="393" t="e">
        <f ca="1" t="shared" si="29"/>
        <v>#VALUE!</v>
      </c>
      <c r="Q118" s="394"/>
      <c r="R118" s="392" t="e">
        <f ca="1" t="shared" si="30"/>
        <v>#VALUE!</v>
      </c>
      <c r="S118" s="393" t="e">
        <f ca="1" t="shared" si="31"/>
        <v>#VALUE!</v>
      </c>
      <c r="T118" s="408"/>
    </row>
    <row r="119" spans="1:20">
      <c r="A119" s="369"/>
      <c r="B119" s="370"/>
      <c r="C119" s="376"/>
      <c r="D119" s="372"/>
      <c r="E119" s="372"/>
      <c r="F119" s="373" t="e">
        <f ca="1" t="shared" si="33"/>
        <v>#VALUE!</v>
      </c>
      <c r="G119" s="374" t="e">
        <f ca="1" t="shared" si="32"/>
        <v>#VALUE!</v>
      </c>
      <c r="H119" s="375"/>
      <c r="I119" s="392" t="e">
        <f ca="1" t="shared" si="24"/>
        <v>#VALUE!</v>
      </c>
      <c r="J119" s="393" t="e">
        <f ca="1" t="shared" si="25"/>
        <v>#VALUE!</v>
      </c>
      <c r="K119" s="394"/>
      <c r="L119" s="392" t="e">
        <f ca="1" t="shared" si="26"/>
        <v>#VALUE!</v>
      </c>
      <c r="M119" s="395" t="e">
        <f ca="1" t="shared" si="27"/>
        <v>#VALUE!</v>
      </c>
      <c r="N119" s="375"/>
      <c r="O119" s="392" t="e">
        <f ca="1" t="shared" si="28"/>
        <v>#VALUE!</v>
      </c>
      <c r="P119" s="393" t="e">
        <f ca="1" t="shared" si="29"/>
        <v>#VALUE!</v>
      </c>
      <c r="Q119" s="394"/>
      <c r="R119" s="392" t="e">
        <f ca="1" t="shared" si="30"/>
        <v>#VALUE!</v>
      </c>
      <c r="S119" s="393" t="e">
        <f ca="1" t="shared" si="31"/>
        <v>#VALUE!</v>
      </c>
      <c r="T119" s="408"/>
    </row>
    <row r="120" spans="1:20">
      <c r="A120" s="369"/>
      <c r="B120" s="370"/>
      <c r="C120" s="376"/>
      <c r="D120" s="372"/>
      <c r="E120" s="372"/>
      <c r="F120" s="373" t="e">
        <f ca="1" t="shared" si="33"/>
        <v>#VALUE!</v>
      </c>
      <c r="G120" s="374" t="e">
        <f ca="1" t="shared" si="32"/>
        <v>#VALUE!</v>
      </c>
      <c r="H120" s="375"/>
      <c r="I120" s="392" t="e">
        <f ca="1" t="shared" si="24"/>
        <v>#VALUE!</v>
      </c>
      <c r="J120" s="393" t="e">
        <f ca="1" t="shared" si="25"/>
        <v>#VALUE!</v>
      </c>
      <c r="K120" s="394"/>
      <c r="L120" s="392" t="e">
        <f ca="1" t="shared" si="26"/>
        <v>#VALUE!</v>
      </c>
      <c r="M120" s="395" t="e">
        <f ca="1" t="shared" si="27"/>
        <v>#VALUE!</v>
      </c>
      <c r="N120" s="375"/>
      <c r="O120" s="392" t="e">
        <f ca="1" t="shared" si="28"/>
        <v>#VALUE!</v>
      </c>
      <c r="P120" s="393" t="e">
        <f ca="1" t="shared" si="29"/>
        <v>#VALUE!</v>
      </c>
      <c r="Q120" s="394"/>
      <c r="R120" s="392" t="e">
        <f ca="1" t="shared" si="30"/>
        <v>#VALUE!</v>
      </c>
      <c r="S120" s="393" t="e">
        <f ca="1" t="shared" si="31"/>
        <v>#VALUE!</v>
      </c>
      <c r="T120" s="408"/>
    </row>
    <row r="121" spans="1:20">
      <c r="A121" s="369"/>
      <c r="B121" s="370"/>
      <c r="C121" s="376"/>
      <c r="D121" s="372"/>
      <c r="E121" s="372"/>
      <c r="F121" s="373" t="e">
        <f ca="1" t="shared" si="33"/>
        <v>#VALUE!</v>
      </c>
      <c r="G121" s="374" t="e">
        <f ca="1" t="shared" si="32"/>
        <v>#VALUE!</v>
      </c>
      <c r="H121" s="375"/>
      <c r="I121" s="392" t="e">
        <f ca="1" t="shared" si="24"/>
        <v>#VALUE!</v>
      </c>
      <c r="J121" s="393" t="e">
        <f ca="1" t="shared" si="25"/>
        <v>#VALUE!</v>
      </c>
      <c r="K121" s="394"/>
      <c r="L121" s="392" t="e">
        <f ca="1" t="shared" si="26"/>
        <v>#VALUE!</v>
      </c>
      <c r="M121" s="395" t="e">
        <f ca="1" t="shared" si="27"/>
        <v>#VALUE!</v>
      </c>
      <c r="N121" s="375"/>
      <c r="O121" s="392" t="e">
        <f ca="1" t="shared" si="28"/>
        <v>#VALUE!</v>
      </c>
      <c r="P121" s="393" t="e">
        <f ca="1" t="shared" si="29"/>
        <v>#VALUE!</v>
      </c>
      <c r="Q121" s="394"/>
      <c r="R121" s="392" t="e">
        <f ca="1" t="shared" si="30"/>
        <v>#VALUE!</v>
      </c>
      <c r="S121" s="393" t="e">
        <f ca="1" t="shared" si="31"/>
        <v>#VALUE!</v>
      </c>
      <c r="T121" s="408"/>
    </row>
    <row r="122" spans="1:20">
      <c r="A122" s="369"/>
      <c r="B122" s="370"/>
      <c r="C122" s="376"/>
      <c r="D122" s="372"/>
      <c r="E122" s="372"/>
      <c r="F122" s="373" t="e">
        <f ca="1" t="shared" si="33"/>
        <v>#VALUE!</v>
      </c>
      <c r="G122" s="374" t="e">
        <f ca="1" t="shared" si="32"/>
        <v>#VALUE!</v>
      </c>
      <c r="H122" s="375"/>
      <c r="I122" s="392" t="e">
        <f ca="1" t="shared" si="24"/>
        <v>#VALUE!</v>
      </c>
      <c r="J122" s="393" t="e">
        <f ca="1" t="shared" si="25"/>
        <v>#VALUE!</v>
      </c>
      <c r="K122" s="394"/>
      <c r="L122" s="392" t="e">
        <f ca="1" t="shared" si="26"/>
        <v>#VALUE!</v>
      </c>
      <c r="M122" s="395" t="e">
        <f ca="1" t="shared" si="27"/>
        <v>#VALUE!</v>
      </c>
      <c r="N122" s="375"/>
      <c r="O122" s="392" t="e">
        <f ca="1" t="shared" si="28"/>
        <v>#VALUE!</v>
      </c>
      <c r="P122" s="393" t="e">
        <f ca="1" t="shared" si="29"/>
        <v>#VALUE!</v>
      </c>
      <c r="Q122" s="394"/>
      <c r="R122" s="392" t="e">
        <f ca="1" t="shared" si="30"/>
        <v>#VALUE!</v>
      </c>
      <c r="S122" s="393" t="e">
        <f ca="1" t="shared" si="31"/>
        <v>#VALUE!</v>
      </c>
      <c r="T122" s="408"/>
    </row>
    <row r="123" spans="1:20">
      <c r="A123" s="369"/>
      <c r="B123" s="370"/>
      <c r="C123" s="376"/>
      <c r="D123" s="372"/>
      <c r="E123" s="372"/>
      <c r="F123" s="373" t="e">
        <f ca="1" t="shared" si="33"/>
        <v>#VALUE!</v>
      </c>
      <c r="G123" s="374" t="e">
        <f ca="1" t="shared" si="32"/>
        <v>#VALUE!</v>
      </c>
      <c r="H123" s="375"/>
      <c r="I123" s="392" t="e">
        <f ca="1" t="shared" si="24"/>
        <v>#VALUE!</v>
      </c>
      <c r="J123" s="393" t="e">
        <f ca="1" t="shared" si="25"/>
        <v>#VALUE!</v>
      </c>
      <c r="K123" s="394"/>
      <c r="L123" s="392" t="e">
        <f ca="1" t="shared" si="26"/>
        <v>#VALUE!</v>
      </c>
      <c r="M123" s="395" t="e">
        <f ca="1" t="shared" si="27"/>
        <v>#VALUE!</v>
      </c>
      <c r="N123" s="375"/>
      <c r="O123" s="392" t="e">
        <f ca="1" t="shared" si="28"/>
        <v>#VALUE!</v>
      </c>
      <c r="P123" s="393" t="e">
        <f ca="1" t="shared" si="29"/>
        <v>#VALUE!</v>
      </c>
      <c r="Q123" s="394"/>
      <c r="R123" s="392" t="e">
        <f ca="1" t="shared" si="30"/>
        <v>#VALUE!</v>
      </c>
      <c r="S123" s="393" t="e">
        <f ca="1" t="shared" si="31"/>
        <v>#VALUE!</v>
      </c>
      <c r="T123" s="408"/>
    </row>
    <row r="124" spans="1:20">
      <c r="A124" s="369"/>
      <c r="B124" s="370"/>
      <c r="C124" s="376"/>
      <c r="D124" s="372"/>
      <c r="E124" s="372"/>
      <c r="F124" s="373" t="e">
        <f ca="1" t="shared" si="33"/>
        <v>#VALUE!</v>
      </c>
      <c r="G124" s="374" t="e">
        <f ca="1" t="shared" si="32"/>
        <v>#VALUE!</v>
      </c>
      <c r="H124" s="375"/>
      <c r="I124" s="392" t="e">
        <f ca="1" t="shared" si="24"/>
        <v>#VALUE!</v>
      </c>
      <c r="J124" s="393" t="e">
        <f ca="1" t="shared" si="25"/>
        <v>#VALUE!</v>
      </c>
      <c r="K124" s="394"/>
      <c r="L124" s="392" t="e">
        <f ca="1" t="shared" si="26"/>
        <v>#VALUE!</v>
      </c>
      <c r="M124" s="395" t="e">
        <f ca="1" t="shared" si="27"/>
        <v>#VALUE!</v>
      </c>
      <c r="N124" s="375"/>
      <c r="O124" s="392" t="e">
        <f ca="1" t="shared" si="28"/>
        <v>#VALUE!</v>
      </c>
      <c r="P124" s="393" t="e">
        <f ca="1" t="shared" si="29"/>
        <v>#VALUE!</v>
      </c>
      <c r="Q124" s="394"/>
      <c r="R124" s="392" t="e">
        <f ca="1" t="shared" si="30"/>
        <v>#VALUE!</v>
      </c>
      <c r="S124" s="393" t="e">
        <f ca="1" t="shared" si="31"/>
        <v>#VALUE!</v>
      </c>
      <c r="T124" s="408"/>
    </row>
    <row r="125" spans="1:20">
      <c r="A125" s="369"/>
      <c r="B125" s="370"/>
      <c r="C125" s="376"/>
      <c r="D125" s="372"/>
      <c r="E125" s="372"/>
      <c r="F125" s="373" t="e">
        <f ca="1" t="shared" si="33"/>
        <v>#VALUE!</v>
      </c>
      <c r="G125" s="374" t="e">
        <f ca="1" t="shared" si="32"/>
        <v>#VALUE!</v>
      </c>
      <c r="H125" s="375"/>
      <c r="I125" s="392" t="e">
        <f ca="1" t="shared" si="24"/>
        <v>#VALUE!</v>
      </c>
      <c r="J125" s="393" t="e">
        <f ca="1" t="shared" si="25"/>
        <v>#VALUE!</v>
      </c>
      <c r="K125" s="394"/>
      <c r="L125" s="392" t="e">
        <f ca="1" t="shared" si="26"/>
        <v>#VALUE!</v>
      </c>
      <c r="M125" s="395" t="e">
        <f ca="1" t="shared" si="27"/>
        <v>#VALUE!</v>
      </c>
      <c r="N125" s="375"/>
      <c r="O125" s="392" t="e">
        <f ca="1" t="shared" si="28"/>
        <v>#VALUE!</v>
      </c>
      <c r="P125" s="393" t="e">
        <f ca="1" t="shared" si="29"/>
        <v>#VALUE!</v>
      </c>
      <c r="Q125" s="394"/>
      <c r="R125" s="392" t="e">
        <f ca="1" t="shared" si="30"/>
        <v>#VALUE!</v>
      </c>
      <c r="S125" s="393" t="e">
        <f ca="1" t="shared" si="31"/>
        <v>#VALUE!</v>
      </c>
      <c r="T125" s="408"/>
    </row>
    <row r="126" spans="1:20">
      <c r="A126" s="369"/>
      <c r="B126" s="370"/>
      <c r="C126" s="376"/>
      <c r="D126" s="372"/>
      <c r="E126" s="372"/>
      <c r="F126" s="373" t="e">
        <f ca="1" t="shared" si="33"/>
        <v>#VALUE!</v>
      </c>
      <c r="G126" s="374" t="e">
        <f ca="1" t="shared" si="32"/>
        <v>#VALUE!</v>
      </c>
      <c r="H126" s="375"/>
      <c r="I126" s="392" t="e">
        <f ca="1" t="shared" si="24"/>
        <v>#VALUE!</v>
      </c>
      <c r="J126" s="393" t="e">
        <f ca="1" t="shared" si="25"/>
        <v>#VALUE!</v>
      </c>
      <c r="K126" s="394"/>
      <c r="L126" s="392" t="e">
        <f ca="1" t="shared" si="26"/>
        <v>#VALUE!</v>
      </c>
      <c r="M126" s="395" t="e">
        <f ca="1" t="shared" si="27"/>
        <v>#VALUE!</v>
      </c>
      <c r="N126" s="375"/>
      <c r="O126" s="392" t="e">
        <f ca="1" t="shared" si="28"/>
        <v>#VALUE!</v>
      </c>
      <c r="P126" s="393" t="e">
        <f ca="1" t="shared" si="29"/>
        <v>#VALUE!</v>
      </c>
      <c r="Q126" s="394"/>
      <c r="R126" s="392" t="e">
        <f ca="1" t="shared" si="30"/>
        <v>#VALUE!</v>
      </c>
      <c r="S126" s="393" t="e">
        <f ca="1" t="shared" si="31"/>
        <v>#VALUE!</v>
      </c>
      <c r="T126" s="408"/>
    </row>
    <row r="127" spans="1:20">
      <c r="A127" s="369"/>
      <c r="B127" s="370"/>
      <c r="C127" s="376"/>
      <c r="D127" s="372"/>
      <c r="E127" s="372"/>
      <c r="F127" s="373" t="e">
        <f ca="1" t="shared" si="33"/>
        <v>#VALUE!</v>
      </c>
      <c r="G127" s="374" t="e">
        <f ca="1" t="shared" si="32"/>
        <v>#VALUE!</v>
      </c>
      <c r="H127" s="375"/>
      <c r="I127" s="392" t="e">
        <f ca="1" t="shared" si="24"/>
        <v>#VALUE!</v>
      </c>
      <c r="J127" s="393" t="e">
        <f ca="1" t="shared" si="25"/>
        <v>#VALUE!</v>
      </c>
      <c r="K127" s="394"/>
      <c r="L127" s="392" t="e">
        <f ca="1" t="shared" si="26"/>
        <v>#VALUE!</v>
      </c>
      <c r="M127" s="395" t="e">
        <f ca="1" t="shared" si="27"/>
        <v>#VALUE!</v>
      </c>
      <c r="N127" s="375"/>
      <c r="O127" s="392" t="e">
        <f ca="1" t="shared" si="28"/>
        <v>#VALUE!</v>
      </c>
      <c r="P127" s="393" t="e">
        <f ca="1" t="shared" si="29"/>
        <v>#VALUE!</v>
      </c>
      <c r="Q127" s="394"/>
      <c r="R127" s="392" t="e">
        <f ca="1" t="shared" si="30"/>
        <v>#VALUE!</v>
      </c>
      <c r="S127" s="393" t="e">
        <f ca="1" t="shared" si="31"/>
        <v>#VALUE!</v>
      </c>
      <c r="T127" s="408"/>
    </row>
    <row r="128" spans="1:20">
      <c r="A128" s="369"/>
      <c r="B128" s="370"/>
      <c r="C128" s="376"/>
      <c r="D128" s="372"/>
      <c r="E128" s="372"/>
      <c r="F128" s="373" t="e">
        <f ca="1" t="shared" si="33"/>
        <v>#VALUE!</v>
      </c>
      <c r="G128" s="374" t="e">
        <f ca="1" t="shared" si="32"/>
        <v>#VALUE!</v>
      </c>
      <c r="H128" s="375"/>
      <c r="I128" s="392" t="e">
        <f ca="1" t="shared" si="24"/>
        <v>#VALUE!</v>
      </c>
      <c r="J128" s="393" t="e">
        <f ca="1" t="shared" si="25"/>
        <v>#VALUE!</v>
      </c>
      <c r="K128" s="394"/>
      <c r="L128" s="392" t="e">
        <f ca="1" t="shared" si="26"/>
        <v>#VALUE!</v>
      </c>
      <c r="M128" s="395" t="e">
        <f ca="1" t="shared" si="27"/>
        <v>#VALUE!</v>
      </c>
      <c r="N128" s="375"/>
      <c r="O128" s="392" t="e">
        <f ca="1" t="shared" si="28"/>
        <v>#VALUE!</v>
      </c>
      <c r="P128" s="393" t="e">
        <f ca="1" t="shared" si="29"/>
        <v>#VALUE!</v>
      </c>
      <c r="Q128" s="394"/>
      <c r="R128" s="392" t="e">
        <f ca="1" t="shared" si="30"/>
        <v>#VALUE!</v>
      </c>
      <c r="S128" s="393" t="e">
        <f ca="1" t="shared" si="31"/>
        <v>#VALUE!</v>
      </c>
      <c r="T128" s="408"/>
    </row>
    <row r="129" spans="1:20">
      <c r="A129" s="369"/>
      <c r="B129" s="370"/>
      <c r="C129" s="376"/>
      <c r="D129" s="372"/>
      <c r="E129" s="372"/>
      <c r="F129" s="373" t="e">
        <f ca="1" t="shared" si="33"/>
        <v>#VALUE!</v>
      </c>
      <c r="G129" s="374" t="e">
        <f ca="1" t="shared" si="32"/>
        <v>#VALUE!</v>
      </c>
      <c r="H129" s="375"/>
      <c r="I129" s="392" t="e">
        <f ca="1" t="shared" si="24"/>
        <v>#VALUE!</v>
      </c>
      <c r="J129" s="393" t="e">
        <f ca="1" t="shared" si="25"/>
        <v>#VALUE!</v>
      </c>
      <c r="K129" s="394"/>
      <c r="L129" s="392" t="e">
        <f ca="1" t="shared" si="26"/>
        <v>#VALUE!</v>
      </c>
      <c r="M129" s="395" t="e">
        <f ca="1" t="shared" si="27"/>
        <v>#VALUE!</v>
      </c>
      <c r="N129" s="375"/>
      <c r="O129" s="392" t="e">
        <f ca="1" t="shared" si="28"/>
        <v>#VALUE!</v>
      </c>
      <c r="P129" s="393" t="e">
        <f ca="1" t="shared" si="29"/>
        <v>#VALUE!</v>
      </c>
      <c r="Q129" s="394"/>
      <c r="R129" s="392" t="e">
        <f ca="1" t="shared" si="30"/>
        <v>#VALUE!</v>
      </c>
      <c r="S129" s="393" t="e">
        <f ca="1" t="shared" si="31"/>
        <v>#VALUE!</v>
      </c>
      <c r="T129" s="408"/>
    </row>
    <row r="130" spans="1:20">
      <c r="A130" s="369"/>
      <c r="B130" s="370"/>
      <c r="C130" s="376"/>
      <c r="D130" s="372"/>
      <c r="E130" s="372"/>
      <c r="F130" s="373" t="e">
        <f ca="1" t="shared" si="33"/>
        <v>#VALUE!</v>
      </c>
      <c r="G130" s="374" t="e">
        <f ca="1" t="shared" si="32"/>
        <v>#VALUE!</v>
      </c>
      <c r="H130" s="375"/>
      <c r="I130" s="392" t="e">
        <f ca="1" t="shared" si="24"/>
        <v>#VALUE!</v>
      </c>
      <c r="J130" s="393" t="e">
        <f ca="1" t="shared" si="25"/>
        <v>#VALUE!</v>
      </c>
      <c r="K130" s="394"/>
      <c r="L130" s="392" t="e">
        <f ca="1" t="shared" si="26"/>
        <v>#VALUE!</v>
      </c>
      <c r="M130" s="395" t="e">
        <f ca="1" t="shared" si="27"/>
        <v>#VALUE!</v>
      </c>
      <c r="N130" s="375"/>
      <c r="O130" s="392" t="e">
        <f ca="1" t="shared" si="28"/>
        <v>#VALUE!</v>
      </c>
      <c r="P130" s="393" t="e">
        <f ca="1" t="shared" si="29"/>
        <v>#VALUE!</v>
      </c>
      <c r="Q130" s="394"/>
      <c r="R130" s="392" t="e">
        <f ca="1" t="shared" si="30"/>
        <v>#VALUE!</v>
      </c>
      <c r="S130" s="393" t="e">
        <f ca="1" t="shared" si="31"/>
        <v>#VALUE!</v>
      </c>
      <c r="T130" s="408"/>
    </row>
    <row r="131" spans="1:20">
      <c r="A131" s="369"/>
      <c r="B131" s="370"/>
      <c r="C131" s="376"/>
      <c r="D131" s="372"/>
      <c r="E131" s="372"/>
      <c r="F131" s="373" t="e">
        <f ca="1" t="shared" si="33"/>
        <v>#VALUE!</v>
      </c>
      <c r="G131" s="374" t="e">
        <f ca="1" t="shared" si="32"/>
        <v>#VALUE!</v>
      </c>
      <c r="H131" s="375"/>
      <c r="I131" s="392" t="e">
        <f ca="1" t="shared" si="24"/>
        <v>#VALUE!</v>
      </c>
      <c r="J131" s="393" t="e">
        <f ca="1" t="shared" si="25"/>
        <v>#VALUE!</v>
      </c>
      <c r="K131" s="394"/>
      <c r="L131" s="392" t="e">
        <f ca="1" t="shared" si="26"/>
        <v>#VALUE!</v>
      </c>
      <c r="M131" s="395" t="e">
        <f ca="1" t="shared" si="27"/>
        <v>#VALUE!</v>
      </c>
      <c r="N131" s="375"/>
      <c r="O131" s="392" t="e">
        <f ca="1" t="shared" si="28"/>
        <v>#VALUE!</v>
      </c>
      <c r="P131" s="393" t="e">
        <f ca="1" t="shared" si="29"/>
        <v>#VALUE!</v>
      </c>
      <c r="Q131" s="394"/>
      <c r="R131" s="392" t="e">
        <f ca="1" t="shared" si="30"/>
        <v>#VALUE!</v>
      </c>
      <c r="S131" s="393" t="e">
        <f ca="1" t="shared" si="31"/>
        <v>#VALUE!</v>
      </c>
      <c r="T131" s="408"/>
    </row>
    <row r="132" spans="1:20">
      <c r="A132" s="369"/>
      <c r="B132" s="370"/>
      <c r="C132" s="376"/>
      <c r="D132" s="372"/>
      <c r="E132" s="372"/>
      <c r="F132" s="373" t="e">
        <f ca="1" t="shared" si="33"/>
        <v>#VALUE!</v>
      </c>
      <c r="G132" s="374" t="e">
        <f ca="1" t="shared" si="32"/>
        <v>#VALUE!</v>
      </c>
      <c r="H132" s="375"/>
      <c r="I132" s="392" t="e">
        <f ca="1" t="shared" si="24"/>
        <v>#VALUE!</v>
      </c>
      <c r="J132" s="393" t="e">
        <f ca="1" t="shared" si="25"/>
        <v>#VALUE!</v>
      </c>
      <c r="K132" s="394"/>
      <c r="L132" s="392" t="e">
        <f ca="1" t="shared" si="26"/>
        <v>#VALUE!</v>
      </c>
      <c r="M132" s="395" t="e">
        <f ca="1" t="shared" si="27"/>
        <v>#VALUE!</v>
      </c>
      <c r="N132" s="375"/>
      <c r="O132" s="392" t="e">
        <f ca="1" t="shared" si="28"/>
        <v>#VALUE!</v>
      </c>
      <c r="P132" s="393" t="e">
        <f ca="1" t="shared" si="29"/>
        <v>#VALUE!</v>
      </c>
      <c r="Q132" s="394"/>
      <c r="R132" s="392" t="e">
        <f ca="1" t="shared" si="30"/>
        <v>#VALUE!</v>
      </c>
      <c r="S132" s="393" t="e">
        <f ca="1" t="shared" si="31"/>
        <v>#VALUE!</v>
      </c>
      <c r="T132" s="408"/>
    </row>
    <row r="133" spans="1:20">
      <c r="A133" s="369"/>
      <c r="B133" s="370"/>
      <c r="C133" s="376"/>
      <c r="D133" s="372"/>
      <c r="E133" s="372"/>
      <c r="F133" s="373" t="e">
        <f ca="1" t="shared" si="33"/>
        <v>#VALUE!</v>
      </c>
      <c r="G133" s="374" t="e">
        <f ca="1" t="shared" si="32"/>
        <v>#VALUE!</v>
      </c>
      <c r="H133" s="375"/>
      <c r="I133" s="392" t="e">
        <f ca="1" t="shared" si="24"/>
        <v>#VALUE!</v>
      </c>
      <c r="J133" s="393" t="e">
        <f ca="1" t="shared" si="25"/>
        <v>#VALUE!</v>
      </c>
      <c r="K133" s="394"/>
      <c r="L133" s="392" t="e">
        <f ca="1" t="shared" si="26"/>
        <v>#VALUE!</v>
      </c>
      <c r="M133" s="395" t="e">
        <f ca="1" t="shared" si="27"/>
        <v>#VALUE!</v>
      </c>
      <c r="N133" s="375"/>
      <c r="O133" s="392" t="e">
        <f ca="1" t="shared" si="28"/>
        <v>#VALUE!</v>
      </c>
      <c r="P133" s="393" t="e">
        <f ca="1" t="shared" si="29"/>
        <v>#VALUE!</v>
      </c>
      <c r="Q133" s="394"/>
      <c r="R133" s="392" t="e">
        <f ca="1" t="shared" si="30"/>
        <v>#VALUE!</v>
      </c>
      <c r="S133" s="393" t="e">
        <f ca="1" t="shared" si="31"/>
        <v>#VALUE!</v>
      </c>
      <c r="T133" s="408"/>
    </row>
    <row r="134" spans="1:20">
      <c r="A134" s="369"/>
      <c r="B134" s="370"/>
      <c r="C134" s="376"/>
      <c r="D134" s="372"/>
      <c r="E134" s="372"/>
      <c r="F134" s="373" t="e">
        <f ca="1" t="shared" si="33"/>
        <v>#VALUE!</v>
      </c>
      <c r="G134" s="374" t="e">
        <f ca="1" t="shared" si="32"/>
        <v>#VALUE!</v>
      </c>
      <c r="H134" s="375"/>
      <c r="I134" s="392" t="e">
        <f ca="1" t="shared" si="24"/>
        <v>#VALUE!</v>
      </c>
      <c r="J134" s="393" t="e">
        <f ca="1" t="shared" si="25"/>
        <v>#VALUE!</v>
      </c>
      <c r="K134" s="394"/>
      <c r="L134" s="392" t="e">
        <f ca="1" t="shared" si="26"/>
        <v>#VALUE!</v>
      </c>
      <c r="M134" s="395" t="e">
        <f ca="1" t="shared" si="27"/>
        <v>#VALUE!</v>
      </c>
      <c r="N134" s="375"/>
      <c r="O134" s="392" t="e">
        <f ca="1" t="shared" si="28"/>
        <v>#VALUE!</v>
      </c>
      <c r="P134" s="393" t="e">
        <f ca="1" t="shared" si="29"/>
        <v>#VALUE!</v>
      </c>
      <c r="Q134" s="394"/>
      <c r="R134" s="392" t="e">
        <f ca="1" t="shared" si="30"/>
        <v>#VALUE!</v>
      </c>
      <c r="S134" s="393" t="e">
        <f ca="1" t="shared" si="31"/>
        <v>#VALUE!</v>
      </c>
      <c r="T134" s="408"/>
    </row>
    <row r="135" spans="1:20">
      <c r="A135" s="369"/>
      <c r="B135" s="370"/>
      <c r="C135" s="376"/>
      <c r="D135" s="372"/>
      <c r="E135" s="372"/>
      <c r="F135" s="373" t="e">
        <f ca="1" t="shared" si="33"/>
        <v>#VALUE!</v>
      </c>
      <c r="G135" s="374" t="e">
        <f ca="1" t="shared" si="32"/>
        <v>#VALUE!</v>
      </c>
      <c r="H135" s="375"/>
      <c r="I135" s="392" t="e">
        <f ca="1" t="shared" si="24"/>
        <v>#VALUE!</v>
      </c>
      <c r="J135" s="393" t="e">
        <f ca="1" t="shared" si="25"/>
        <v>#VALUE!</v>
      </c>
      <c r="K135" s="394"/>
      <c r="L135" s="392" t="e">
        <f ca="1" t="shared" si="26"/>
        <v>#VALUE!</v>
      </c>
      <c r="M135" s="395" t="e">
        <f ca="1" t="shared" si="27"/>
        <v>#VALUE!</v>
      </c>
      <c r="N135" s="375"/>
      <c r="O135" s="392" t="e">
        <f ca="1" t="shared" si="28"/>
        <v>#VALUE!</v>
      </c>
      <c r="P135" s="393" t="e">
        <f ca="1" t="shared" si="29"/>
        <v>#VALUE!</v>
      </c>
      <c r="Q135" s="394"/>
      <c r="R135" s="392" t="e">
        <f ca="1" t="shared" si="30"/>
        <v>#VALUE!</v>
      </c>
      <c r="S135" s="393" t="e">
        <f ca="1" t="shared" si="31"/>
        <v>#VALUE!</v>
      </c>
      <c r="T135" s="408"/>
    </row>
    <row r="136" spans="1:20">
      <c r="A136" s="369"/>
      <c r="B136" s="370"/>
      <c r="C136" s="376"/>
      <c r="D136" s="372"/>
      <c r="E136" s="372"/>
      <c r="F136" s="373" t="e">
        <f ca="1" t="shared" si="33"/>
        <v>#VALUE!</v>
      </c>
      <c r="G136" s="374" t="e">
        <f ca="1" t="shared" si="32"/>
        <v>#VALUE!</v>
      </c>
      <c r="H136" s="375"/>
      <c r="I136" s="392" t="e">
        <f ca="1" t="shared" si="24"/>
        <v>#VALUE!</v>
      </c>
      <c r="J136" s="393" t="e">
        <f ca="1" t="shared" si="25"/>
        <v>#VALUE!</v>
      </c>
      <c r="K136" s="394"/>
      <c r="L136" s="392" t="e">
        <f ca="1" t="shared" si="26"/>
        <v>#VALUE!</v>
      </c>
      <c r="M136" s="395" t="e">
        <f ca="1" t="shared" si="27"/>
        <v>#VALUE!</v>
      </c>
      <c r="N136" s="375"/>
      <c r="O136" s="392" t="e">
        <f ca="1" t="shared" si="28"/>
        <v>#VALUE!</v>
      </c>
      <c r="P136" s="393" t="e">
        <f ca="1" t="shared" si="29"/>
        <v>#VALUE!</v>
      </c>
      <c r="Q136" s="394"/>
      <c r="R136" s="392" t="e">
        <f ca="1" t="shared" si="30"/>
        <v>#VALUE!</v>
      </c>
      <c r="S136" s="393" t="e">
        <f ca="1" t="shared" si="31"/>
        <v>#VALUE!</v>
      </c>
      <c r="T136" s="408"/>
    </row>
    <row r="137" spans="1:20">
      <c r="A137" s="369"/>
      <c r="B137" s="370"/>
      <c r="C137" s="376"/>
      <c r="D137" s="372"/>
      <c r="E137" s="372"/>
      <c r="F137" s="373" t="e">
        <f ca="1" t="shared" si="33"/>
        <v>#VALUE!</v>
      </c>
      <c r="G137" s="374" t="e">
        <f ca="1" t="shared" si="32"/>
        <v>#VALUE!</v>
      </c>
      <c r="H137" s="375"/>
      <c r="I137" s="392" t="e">
        <f ca="1" t="shared" si="24"/>
        <v>#VALUE!</v>
      </c>
      <c r="J137" s="393" t="e">
        <f ca="1" t="shared" si="25"/>
        <v>#VALUE!</v>
      </c>
      <c r="K137" s="394"/>
      <c r="L137" s="392" t="e">
        <f ca="1" t="shared" si="26"/>
        <v>#VALUE!</v>
      </c>
      <c r="M137" s="395" t="e">
        <f ca="1" t="shared" si="27"/>
        <v>#VALUE!</v>
      </c>
      <c r="N137" s="375"/>
      <c r="O137" s="392" t="e">
        <f ca="1" t="shared" si="28"/>
        <v>#VALUE!</v>
      </c>
      <c r="P137" s="393" t="e">
        <f ca="1" t="shared" si="29"/>
        <v>#VALUE!</v>
      </c>
      <c r="Q137" s="394"/>
      <c r="R137" s="392" t="e">
        <f ca="1" t="shared" si="30"/>
        <v>#VALUE!</v>
      </c>
      <c r="S137" s="393" t="e">
        <f ca="1" t="shared" si="31"/>
        <v>#VALUE!</v>
      </c>
      <c r="T137" s="408"/>
    </row>
    <row r="138" spans="1:20">
      <c r="A138" s="369"/>
      <c r="B138" s="370"/>
      <c r="C138" s="376"/>
      <c r="D138" s="372"/>
      <c r="E138" s="372"/>
      <c r="F138" s="373" t="e">
        <f ca="1" t="shared" si="33"/>
        <v>#VALUE!</v>
      </c>
      <c r="G138" s="374" t="e">
        <f ca="1" t="shared" si="32"/>
        <v>#VALUE!</v>
      </c>
      <c r="H138" s="375"/>
      <c r="I138" s="392" t="e">
        <f ca="1" t="shared" si="24"/>
        <v>#VALUE!</v>
      </c>
      <c r="J138" s="393" t="e">
        <f ca="1" t="shared" si="25"/>
        <v>#VALUE!</v>
      </c>
      <c r="K138" s="394"/>
      <c r="L138" s="392" t="e">
        <f ca="1" t="shared" si="26"/>
        <v>#VALUE!</v>
      </c>
      <c r="M138" s="395" t="e">
        <f ca="1" t="shared" si="27"/>
        <v>#VALUE!</v>
      </c>
      <c r="N138" s="375"/>
      <c r="O138" s="392" t="e">
        <f ca="1" t="shared" si="28"/>
        <v>#VALUE!</v>
      </c>
      <c r="P138" s="393" t="e">
        <f ca="1" t="shared" si="29"/>
        <v>#VALUE!</v>
      </c>
      <c r="Q138" s="394"/>
      <c r="R138" s="392" t="e">
        <f ca="1" t="shared" si="30"/>
        <v>#VALUE!</v>
      </c>
      <c r="S138" s="393" t="e">
        <f ca="1" t="shared" si="31"/>
        <v>#VALUE!</v>
      </c>
      <c r="T138" s="408"/>
    </row>
  </sheetData>
  <sheetProtection selectLockedCells="1" formatCells="0"/>
  <mergeCells count="24">
    <mergeCell ref="A1:J1"/>
    <mergeCell ref="K1:T1"/>
    <mergeCell ref="A2:J2"/>
    <mergeCell ref="K2:T2"/>
    <mergeCell ref="A3:D3"/>
    <mergeCell ref="E3:J3"/>
    <mergeCell ref="K3:N3"/>
    <mergeCell ref="O3:T3"/>
    <mergeCell ref="A4:D4"/>
    <mergeCell ref="E4:J4"/>
    <mergeCell ref="K4:N4"/>
    <mergeCell ref="O4:T4"/>
    <mergeCell ref="A5:D5"/>
    <mergeCell ref="E5:J5"/>
    <mergeCell ref="K5:N5"/>
    <mergeCell ref="O5:T5"/>
    <mergeCell ref="A6:D6"/>
    <mergeCell ref="E6:J6"/>
    <mergeCell ref="K6:N6"/>
    <mergeCell ref="O6:T6"/>
    <mergeCell ref="A7:T7"/>
    <mergeCell ref="C8:G8"/>
    <mergeCell ref="H8:S8"/>
    <mergeCell ref="A8:A9"/>
  </mergeCells>
  <dataValidations count="1">
    <dataValidation type="list" allowBlank="1" showInputMessage="1" showErrorMessage="1" sqref="A2:B2">
      <formula1>"01 Funktionsprüfung,02 Maßprüfung,03 Prozessfähigkeitsnachweis,04 Beschaffenheit/Attributiv,05 Produktionstechn. Merkmale,06 EMPB-Verfahrensparameter,09 Werkstoffprüfung/Zertifikate,10 Anlieferform/Verpackung,11 Fertigungs-/Montageversuch,12 Sonstiges"</formula1>
    </dataValidation>
  </dataValidations>
  <pageMargins left="0.590551181102362" right="0.275590551181102" top="0.47244094488189" bottom="0.31496062992126" header="0.31496062992126" footer="0.31496062992126"/>
  <pageSetup paperSize="9" scale="88" fitToHeight="0" orientation="portrait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42"/>
  <sheetViews>
    <sheetView workbookViewId="0">
      <selection activeCell="D8" sqref="D8:O8"/>
    </sheetView>
  </sheetViews>
  <sheetFormatPr defaultColWidth="11" defaultRowHeight="15"/>
  <cols>
    <col min="1" max="1" width="32.2857142857143" style="200" customWidth="1"/>
    <col min="2" max="2" width="7.84761904761905" style="200" customWidth="1"/>
    <col min="3" max="3" width="13" style="200" customWidth="1"/>
    <col min="4" max="9" width="3.84761904761905" style="200" customWidth="1"/>
    <col min="10" max="10" width="5.71428571428571" style="200" customWidth="1"/>
    <col min="11" max="12" width="3.84761904761905" style="200" customWidth="1"/>
    <col min="13" max="13" width="5.71428571428571" style="200" customWidth="1"/>
    <col min="14" max="19" width="3.84761904761905" style="200" customWidth="1"/>
    <col min="20" max="20" width="5.28571428571429" style="200" customWidth="1"/>
    <col min="21" max="16384" width="11.4285714285714" style="200"/>
  </cols>
  <sheetData>
    <row r="1" spans="1:20">
      <c r="A1" s="201" t="s">
        <v>107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  <c r="L1" s="202"/>
      <c r="M1" s="202"/>
      <c r="N1" s="202"/>
      <c r="O1" s="202"/>
      <c r="P1" s="202"/>
      <c r="Q1" s="202"/>
      <c r="R1" s="202"/>
      <c r="S1" s="202"/>
      <c r="T1" s="321"/>
    </row>
    <row r="2" ht="27.75" customHeight="1" spans="1:20">
      <c r="A2" s="203"/>
      <c r="B2" s="204"/>
      <c r="C2" s="204"/>
      <c r="D2" s="204"/>
      <c r="E2" s="204"/>
      <c r="F2" s="204"/>
      <c r="G2" s="204"/>
      <c r="H2" s="204"/>
      <c r="I2" s="204"/>
      <c r="J2" s="204"/>
      <c r="K2" s="204"/>
      <c r="L2" s="204"/>
      <c r="M2" s="204"/>
      <c r="N2" s="204"/>
      <c r="O2" s="204"/>
      <c r="P2" s="204"/>
      <c r="Q2" s="204"/>
      <c r="R2" s="204"/>
      <c r="S2" s="204"/>
      <c r="T2" s="322"/>
    </row>
    <row r="3" ht="15.75" spans="1:20">
      <c r="A3" s="205" t="s">
        <v>108</v>
      </c>
      <c r="B3" s="206"/>
      <c r="C3" s="207"/>
      <c r="D3" s="208"/>
      <c r="E3" s="209"/>
      <c r="F3" s="209"/>
      <c r="G3" s="209"/>
      <c r="H3" s="209"/>
      <c r="I3" s="209"/>
      <c r="J3" s="209"/>
      <c r="K3" s="209"/>
      <c r="L3" s="209"/>
      <c r="M3" s="209"/>
      <c r="N3" s="209"/>
      <c r="O3" s="304" t="s">
        <v>109</v>
      </c>
      <c r="P3" s="304"/>
      <c r="Q3" s="304"/>
      <c r="R3" s="323"/>
      <c r="S3" s="323"/>
      <c r="T3" s="324"/>
    </row>
    <row r="4" ht="15.75" spans="1:20">
      <c r="A4" s="210" t="s">
        <v>110</v>
      </c>
      <c r="B4" s="211"/>
      <c r="C4" s="212"/>
      <c r="D4" s="208"/>
      <c r="E4" s="209"/>
      <c r="F4" s="209"/>
      <c r="G4" s="209"/>
      <c r="H4" s="209"/>
      <c r="I4" s="209"/>
      <c r="J4" s="209"/>
      <c r="K4" s="209"/>
      <c r="L4" s="209"/>
      <c r="M4" s="209"/>
      <c r="N4" s="209"/>
      <c r="O4" s="209"/>
      <c r="P4" s="209"/>
      <c r="Q4" s="209"/>
      <c r="R4" s="209"/>
      <c r="S4" s="209"/>
      <c r="T4" s="325"/>
    </row>
    <row r="5" ht="15.75" customHeight="1" spans="1:20">
      <c r="A5" s="213" t="s">
        <v>111</v>
      </c>
      <c r="B5" s="214"/>
      <c r="C5" s="215"/>
      <c r="D5" s="216" t="str">
        <f>coversheet!B25</f>
        <v>${index}</v>
      </c>
      <c r="E5" s="217"/>
      <c r="F5" s="217"/>
      <c r="G5" s="217"/>
      <c r="H5" s="217"/>
      <c r="I5" s="217"/>
      <c r="J5" s="217"/>
      <c r="K5" s="217"/>
      <c r="L5" s="305"/>
      <c r="M5" s="306"/>
      <c r="N5" s="209"/>
      <c r="O5" s="209"/>
      <c r="P5" s="209"/>
      <c r="Q5" s="209"/>
      <c r="R5" s="209"/>
      <c r="S5" s="209"/>
      <c r="T5" s="325"/>
    </row>
    <row r="6" ht="15.75" spans="1:20">
      <c r="A6" s="218" t="s">
        <v>112</v>
      </c>
      <c r="B6" s="219"/>
      <c r="C6" s="220"/>
      <c r="D6" s="216" t="str">
        <f>coversheet!B27</f>
        <v>${material_1}</v>
      </c>
      <c r="E6" s="217"/>
      <c r="F6" s="217"/>
      <c r="G6" s="217"/>
      <c r="H6" s="217"/>
      <c r="I6" s="217"/>
      <c r="J6" s="217"/>
      <c r="K6" s="217"/>
      <c r="L6" s="217"/>
      <c r="M6" s="217"/>
      <c r="N6" s="217"/>
      <c r="O6" s="305"/>
      <c r="P6" s="307"/>
      <c r="Q6" s="323"/>
      <c r="R6" s="323"/>
      <c r="S6" s="323"/>
      <c r="T6" s="324"/>
    </row>
    <row r="7" spans="1:20">
      <c r="A7" s="221"/>
      <c r="B7" s="222"/>
      <c r="C7" s="223"/>
      <c r="D7" s="224"/>
      <c r="E7" s="225"/>
      <c r="F7" s="225"/>
      <c r="G7" s="225"/>
      <c r="H7" s="225"/>
      <c r="I7" s="225"/>
      <c r="J7" s="225"/>
      <c r="K7" s="225"/>
      <c r="L7" s="225"/>
      <c r="M7" s="225"/>
      <c r="N7" s="225"/>
      <c r="O7" s="308"/>
      <c r="P7" s="225"/>
      <c r="Q7" s="225"/>
      <c r="R7" s="225"/>
      <c r="S7" s="225"/>
      <c r="T7" s="326"/>
    </row>
    <row r="8" ht="15.75" spans="1:20">
      <c r="A8" s="226"/>
      <c r="B8" s="227"/>
      <c r="C8" s="228"/>
      <c r="D8" s="229"/>
      <c r="E8" s="230"/>
      <c r="F8" s="230"/>
      <c r="G8" s="230"/>
      <c r="H8" s="230"/>
      <c r="I8" s="230"/>
      <c r="J8" s="230"/>
      <c r="K8" s="230"/>
      <c r="L8" s="230"/>
      <c r="M8" s="230"/>
      <c r="N8" s="230"/>
      <c r="O8" s="309"/>
      <c r="P8" s="230"/>
      <c r="Q8" s="230"/>
      <c r="R8" s="230"/>
      <c r="S8" s="230"/>
      <c r="T8" s="327"/>
    </row>
    <row r="9" ht="15.75" spans="1:20">
      <c r="A9" s="231" t="s">
        <v>113</v>
      </c>
      <c r="B9" s="232"/>
      <c r="C9" s="233"/>
      <c r="D9" s="216"/>
      <c r="E9" s="234"/>
      <c r="F9" s="234"/>
      <c r="G9" s="234"/>
      <c r="H9" s="234"/>
      <c r="I9" s="234"/>
      <c r="J9" s="234"/>
      <c r="K9" s="234"/>
      <c r="L9" s="310"/>
      <c r="M9" s="311"/>
      <c r="N9" s="217"/>
      <c r="O9" s="217"/>
      <c r="P9" s="217"/>
      <c r="Q9" s="217"/>
      <c r="R9" s="217"/>
      <c r="S9" s="217"/>
      <c r="T9" s="328"/>
    </row>
    <row r="10" ht="15.75" spans="1:20">
      <c r="A10" s="235" t="s">
        <v>114</v>
      </c>
      <c r="B10" s="236"/>
      <c r="C10" s="237"/>
      <c r="D10" s="216"/>
      <c r="E10" s="217"/>
      <c r="F10" s="217"/>
      <c r="G10" s="217"/>
      <c r="H10" s="217"/>
      <c r="I10" s="217"/>
      <c r="J10" s="217"/>
      <c r="K10" s="217"/>
      <c r="L10" s="217"/>
      <c r="M10" s="217"/>
      <c r="N10" s="217"/>
      <c r="O10" s="217"/>
      <c r="P10" s="217"/>
      <c r="Q10" s="217"/>
      <c r="R10" s="217"/>
      <c r="S10" s="217"/>
      <c r="T10" s="328"/>
    </row>
    <row r="11" ht="15.75" spans="1:20">
      <c r="A11" s="238" t="s">
        <v>115</v>
      </c>
      <c r="B11" s="239"/>
      <c r="C11" s="240"/>
      <c r="D11" s="241" t="s">
        <v>116</v>
      </c>
      <c r="E11" s="242"/>
      <c r="F11" s="242"/>
      <c r="G11" s="242"/>
      <c r="H11" s="243"/>
      <c r="I11" s="243"/>
      <c r="J11" s="243"/>
      <c r="K11" s="243"/>
      <c r="L11" s="243"/>
      <c r="M11" s="242" t="s">
        <v>117</v>
      </c>
      <c r="N11" s="242"/>
      <c r="O11" s="242"/>
      <c r="P11" s="243"/>
      <c r="Q11" s="329"/>
      <c r="R11" s="329"/>
      <c r="S11" s="329"/>
      <c r="T11" s="330"/>
    </row>
    <row r="12" ht="15.75" spans="1:20">
      <c r="A12" s="244" t="s">
        <v>118</v>
      </c>
      <c r="B12" s="245"/>
      <c r="C12" s="246" t="s">
        <v>119</v>
      </c>
      <c r="D12" s="247"/>
      <c r="E12" s="248"/>
      <c r="F12" s="248"/>
      <c r="G12" s="248"/>
      <c r="H12" s="248"/>
      <c r="I12" s="248"/>
      <c r="J12" s="248"/>
      <c r="K12" s="248"/>
      <c r="L12" s="248"/>
      <c r="M12" s="248"/>
      <c r="N12" s="248"/>
      <c r="O12" s="248"/>
      <c r="P12" s="248"/>
      <c r="Q12" s="248"/>
      <c r="R12" s="248"/>
      <c r="S12" s="248"/>
      <c r="T12" s="331"/>
    </row>
    <row r="13" ht="15.75" spans="1:20">
      <c r="A13" s="244" t="s">
        <v>120</v>
      </c>
      <c r="B13" s="245"/>
      <c r="C13" s="246" t="s">
        <v>119</v>
      </c>
      <c r="D13" s="247"/>
      <c r="E13" s="248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331"/>
    </row>
    <row r="14" ht="15.75" spans="1:20">
      <c r="A14" s="249" t="s">
        <v>121</v>
      </c>
      <c r="B14" s="250"/>
      <c r="C14" s="246" t="s">
        <v>119</v>
      </c>
      <c r="D14" s="216"/>
      <c r="E14" s="217"/>
      <c r="F14" s="217"/>
      <c r="G14" s="217"/>
      <c r="H14" s="217"/>
      <c r="I14" s="217"/>
      <c r="J14" s="217"/>
      <c r="K14" s="217"/>
      <c r="L14" s="217"/>
      <c r="M14" s="217"/>
      <c r="N14" s="217"/>
      <c r="O14" s="217"/>
      <c r="P14" s="217"/>
      <c r="Q14" s="217"/>
      <c r="R14" s="217"/>
      <c r="S14" s="217"/>
      <c r="T14" s="328"/>
    </row>
    <row r="15" ht="15.75" spans="1:20">
      <c r="A15" s="249"/>
      <c r="B15" s="250"/>
      <c r="C15" s="251" t="s">
        <v>122</v>
      </c>
      <c r="D15" s="252"/>
      <c r="E15" s="253"/>
      <c r="F15" s="253"/>
      <c r="G15" s="253"/>
      <c r="H15" s="253"/>
      <c r="I15" s="253"/>
      <c r="J15" s="253"/>
      <c r="K15" s="253"/>
      <c r="L15" s="312"/>
      <c r="M15" s="313"/>
      <c r="N15" s="314"/>
      <c r="O15" s="314"/>
      <c r="P15" s="314"/>
      <c r="Q15" s="314"/>
      <c r="R15" s="314"/>
      <c r="S15" s="314"/>
      <c r="T15" s="332"/>
    </row>
    <row r="16" ht="15.75" spans="1:20">
      <c r="A16" s="249"/>
      <c r="B16" s="254"/>
      <c r="C16" s="255"/>
      <c r="D16" s="252"/>
      <c r="E16" s="253"/>
      <c r="F16" s="253"/>
      <c r="G16" s="253"/>
      <c r="H16" s="253"/>
      <c r="I16" s="253"/>
      <c r="J16" s="253"/>
      <c r="K16" s="253"/>
      <c r="L16" s="253"/>
      <c r="M16" s="253"/>
      <c r="N16" s="253"/>
      <c r="O16" s="253"/>
      <c r="P16" s="253"/>
      <c r="Q16" s="253"/>
      <c r="R16" s="253"/>
      <c r="S16" s="253"/>
      <c r="T16" s="312"/>
    </row>
    <row r="17" ht="15.75" spans="1:20">
      <c r="A17" s="231" t="s">
        <v>123</v>
      </c>
      <c r="B17" s="232"/>
      <c r="C17" s="251" t="s">
        <v>124</v>
      </c>
      <c r="D17" s="256" t="s">
        <v>125</v>
      </c>
      <c r="E17" s="257"/>
      <c r="F17" s="257"/>
      <c r="G17" s="258"/>
      <c r="H17" s="258"/>
      <c r="I17" s="258"/>
      <c r="J17" s="258"/>
      <c r="K17" s="258"/>
      <c r="L17" s="258"/>
      <c r="M17" s="315"/>
      <c r="N17" s="281"/>
      <c r="O17" s="281"/>
      <c r="P17" s="281"/>
      <c r="Q17" s="281"/>
      <c r="R17" s="333" t="s">
        <v>126</v>
      </c>
      <c r="S17" s="333"/>
      <c r="T17" s="334"/>
    </row>
    <row r="18" ht="15.75" spans="1:20">
      <c r="A18" s="259" t="s">
        <v>127</v>
      </c>
      <c r="B18" s="260"/>
      <c r="C18" s="261" t="s">
        <v>124</v>
      </c>
      <c r="D18" s="256" t="s">
        <v>125</v>
      </c>
      <c r="E18" s="257"/>
      <c r="F18" s="257"/>
      <c r="G18" s="258"/>
      <c r="H18" s="258"/>
      <c r="I18" s="258"/>
      <c r="J18" s="258"/>
      <c r="K18" s="258"/>
      <c r="L18" s="258"/>
      <c r="M18" s="315"/>
      <c r="N18" s="281"/>
      <c r="O18" s="281"/>
      <c r="P18" s="281"/>
      <c r="Q18" s="281"/>
      <c r="R18" s="333" t="s">
        <v>126</v>
      </c>
      <c r="S18" s="333"/>
      <c r="T18" s="334"/>
    </row>
    <row r="19" ht="15.75" spans="1:20">
      <c r="A19" s="244" t="s">
        <v>128</v>
      </c>
      <c r="B19" s="262" t="s">
        <v>129</v>
      </c>
      <c r="C19" s="261" t="s">
        <v>124</v>
      </c>
      <c r="D19" s="256" t="s">
        <v>125</v>
      </c>
      <c r="E19" s="257"/>
      <c r="F19" s="257"/>
      <c r="G19" s="258"/>
      <c r="H19" s="258"/>
      <c r="I19" s="258"/>
      <c r="J19" s="258"/>
      <c r="K19" s="258"/>
      <c r="L19" s="258"/>
      <c r="M19" s="316"/>
      <c r="N19" s="276"/>
      <c r="O19" s="276"/>
      <c r="P19" s="276"/>
      <c r="Q19" s="276"/>
      <c r="R19" s="335" t="s">
        <v>126</v>
      </c>
      <c r="S19" s="335"/>
      <c r="T19" s="336"/>
    </row>
    <row r="20" ht="16.5" spans="1:20">
      <c r="A20" s="263" t="s">
        <v>130</v>
      </c>
      <c r="B20" s="264"/>
      <c r="C20" s="265" t="s">
        <v>131</v>
      </c>
      <c r="D20" s="266" t="s">
        <v>132</v>
      </c>
      <c r="E20" s="267"/>
      <c r="F20" s="267" t="s">
        <v>133</v>
      </c>
      <c r="G20" s="267"/>
      <c r="H20" s="267" t="s">
        <v>134</v>
      </c>
      <c r="I20" s="267"/>
      <c r="J20" s="267" t="s">
        <v>135</v>
      </c>
      <c r="K20" s="267" t="s">
        <v>136</v>
      </c>
      <c r="L20" s="267"/>
      <c r="M20" s="267" t="s">
        <v>137</v>
      </c>
      <c r="N20" s="267" t="s">
        <v>138</v>
      </c>
      <c r="O20" s="267"/>
      <c r="P20" s="267"/>
      <c r="Q20" s="267" t="s">
        <v>139</v>
      </c>
      <c r="R20" s="267"/>
      <c r="S20" s="267"/>
      <c r="T20" s="337" t="s">
        <v>140</v>
      </c>
    </row>
    <row r="21" ht="17.25" spans="1:20">
      <c r="A21" s="268"/>
      <c r="B21" s="269"/>
      <c r="C21" s="270"/>
      <c r="D21" s="271" t="s">
        <v>5</v>
      </c>
      <c r="E21" s="272"/>
      <c r="F21" s="272" t="s">
        <v>5</v>
      </c>
      <c r="G21" s="272"/>
      <c r="H21" s="272" t="s">
        <v>5</v>
      </c>
      <c r="I21" s="272"/>
      <c r="J21" s="272" t="s">
        <v>5</v>
      </c>
      <c r="K21" s="272" t="s">
        <v>5</v>
      </c>
      <c r="L21" s="272"/>
      <c r="M21" s="272" t="s">
        <v>5</v>
      </c>
      <c r="N21" s="272" t="s">
        <v>5</v>
      </c>
      <c r="O21" s="272"/>
      <c r="P21" s="272"/>
      <c r="Q21" s="272" t="s">
        <v>5</v>
      </c>
      <c r="R21" s="272"/>
      <c r="S21" s="272"/>
      <c r="T21" s="338" t="s">
        <v>5</v>
      </c>
    </row>
    <row r="22" ht="15.75" spans="1:20">
      <c r="A22" s="259" t="s">
        <v>141</v>
      </c>
      <c r="B22" s="260"/>
      <c r="C22" s="273" t="s">
        <v>131</v>
      </c>
      <c r="D22" s="274"/>
      <c r="E22" s="275"/>
      <c r="F22" s="276"/>
      <c r="G22" s="276"/>
      <c r="H22" s="276"/>
      <c r="I22" s="276"/>
      <c r="J22" s="276"/>
      <c r="K22" s="276"/>
      <c r="L22" s="276"/>
      <c r="M22" s="275"/>
      <c r="N22" s="281"/>
      <c r="O22" s="281"/>
      <c r="P22" s="281"/>
      <c r="Q22" s="281"/>
      <c r="R22" s="281"/>
      <c r="S22" s="281"/>
      <c r="T22" s="339"/>
    </row>
    <row r="23" ht="15.75" spans="1:20">
      <c r="A23" s="277"/>
      <c r="B23" s="278"/>
      <c r="C23" s="251"/>
      <c r="D23" s="279" t="s">
        <v>142</v>
      </c>
      <c r="E23" s="280"/>
      <c r="F23" s="281"/>
      <c r="G23" s="281"/>
      <c r="H23" s="281"/>
      <c r="I23" s="281"/>
      <c r="J23" s="281"/>
      <c r="K23" s="281"/>
      <c r="L23" s="281"/>
      <c r="M23" s="280"/>
      <c r="N23" s="281"/>
      <c r="O23" s="281"/>
      <c r="P23" s="281"/>
      <c r="Q23" s="281"/>
      <c r="R23" s="281"/>
      <c r="S23" s="281"/>
      <c r="T23" s="339"/>
    </row>
    <row r="24" ht="15.75" spans="1:20">
      <c r="A24" s="282" t="s">
        <v>143</v>
      </c>
      <c r="B24" s="283"/>
      <c r="C24" s="284" t="s">
        <v>131</v>
      </c>
      <c r="D24" s="274" t="s">
        <v>144</v>
      </c>
      <c r="E24" s="275"/>
      <c r="F24" s="285"/>
      <c r="G24" s="285"/>
      <c r="H24" s="285"/>
      <c r="I24" s="285"/>
      <c r="J24" s="285"/>
      <c r="K24" s="285"/>
      <c r="L24" s="285"/>
      <c r="M24" s="275" t="s">
        <v>145</v>
      </c>
      <c r="N24" s="248"/>
      <c r="O24" s="248"/>
      <c r="P24" s="248"/>
      <c r="Q24" s="248"/>
      <c r="R24" s="248"/>
      <c r="S24" s="248"/>
      <c r="T24" s="331"/>
    </row>
    <row r="25" ht="15.75" spans="1:20">
      <c r="A25" s="277"/>
      <c r="B25" s="278"/>
      <c r="C25" s="251" t="s">
        <v>131</v>
      </c>
      <c r="D25" s="279" t="s">
        <v>146</v>
      </c>
      <c r="E25" s="280"/>
      <c r="F25" s="248"/>
      <c r="G25" s="248"/>
      <c r="H25" s="248"/>
      <c r="I25" s="248"/>
      <c r="J25" s="248"/>
      <c r="K25" s="248"/>
      <c r="L25" s="248"/>
      <c r="M25" s="280" t="s">
        <v>147</v>
      </c>
      <c r="N25" s="248"/>
      <c r="O25" s="248"/>
      <c r="P25" s="248"/>
      <c r="Q25" s="248"/>
      <c r="R25" s="248"/>
      <c r="S25" s="248"/>
      <c r="T25" s="331"/>
    </row>
    <row r="26" ht="15.75" spans="1:20">
      <c r="A26" s="244" t="s">
        <v>148</v>
      </c>
      <c r="B26" s="245"/>
      <c r="C26" s="246" t="s">
        <v>149</v>
      </c>
      <c r="D26" s="247"/>
      <c r="E26" s="248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331"/>
    </row>
    <row r="27" ht="15.75" spans="1:20">
      <c r="A27" s="244" t="s">
        <v>150</v>
      </c>
      <c r="B27" s="245"/>
      <c r="C27" s="246" t="s">
        <v>149</v>
      </c>
      <c r="D27" s="216"/>
      <c r="E27" s="217"/>
      <c r="F27" s="217"/>
      <c r="G27" s="217"/>
      <c r="H27" s="217"/>
      <c r="I27" s="217"/>
      <c r="J27" s="217"/>
      <c r="K27" s="217"/>
      <c r="L27" s="217"/>
      <c r="M27" s="217"/>
      <c r="N27" s="217"/>
      <c r="O27" s="217"/>
      <c r="P27" s="217"/>
      <c r="Q27" s="217"/>
      <c r="R27" s="217"/>
      <c r="S27" s="217"/>
      <c r="T27" s="328"/>
    </row>
    <row r="28" ht="15.75" spans="1:20">
      <c r="A28" s="244" t="s">
        <v>151</v>
      </c>
      <c r="B28" s="245"/>
      <c r="C28" s="246" t="s">
        <v>149</v>
      </c>
      <c r="D28" s="216"/>
      <c r="E28" s="217"/>
      <c r="F28" s="217"/>
      <c r="G28" s="217"/>
      <c r="H28" s="217"/>
      <c r="I28" s="217"/>
      <c r="J28" s="217"/>
      <c r="K28" s="217"/>
      <c r="L28" s="217"/>
      <c r="M28" s="217"/>
      <c r="N28" s="217"/>
      <c r="O28" s="217"/>
      <c r="P28" s="217"/>
      <c r="Q28" s="217"/>
      <c r="R28" s="217"/>
      <c r="S28" s="217"/>
      <c r="T28" s="328"/>
    </row>
    <row r="29" ht="15.75" spans="1:20">
      <c r="A29" s="244" t="s">
        <v>152</v>
      </c>
      <c r="B29" s="245"/>
      <c r="C29" s="246" t="s">
        <v>149</v>
      </c>
      <c r="D29" s="216"/>
      <c r="E29" s="217"/>
      <c r="F29" s="217"/>
      <c r="G29" s="217"/>
      <c r="H29" s="217"/>
      <c r="I29" s="217"/>
      <c r="J29" s="217"/>
      <c r="K29" s="217"/>
      <c r="L29" s="217"/>
      <c r="M29" s="217"/>
      <c r="N29" s="217"/>
      <c r="O29" s="217"/>
      <c r="P29" s="217"/>
      <c r="Q29" s="217"/>
      <c r="R29" s="217"/>
      <c r="S29" s="217"/>
      <c r="T29" s="328"/>
    </row>
    <row r="30" ht="15.75" spans="1:20">
      <c r="A30" s="244" t="s">
        <v>153</v>
      </c>
      <c r="B30" s="245"/>
      <c r="C30" s="246" t="s">
        <v>149</v>
      </c>
      <c r="D30" s="216"/>
      <c r="E30" s="217"/>
      <c r="F30" s="217"/>
      <c r="G30" s="217"/>
      <c r="H30" s="217"/>
      <c r="I30" s="217"/>
      <c r="J30" s="217"/>
      <c r="K30" s="217"/>
      <c r="L30" s="217"/>
      <c r="M30" s="217"/>
      <c r="N30" s="217"/>
      <c r="O30" s="217"/>
      <c r="P30" s="217"/>
      <c r="Q30" s="217"/>
      <c r="R30" s="217"/>
      <c r="S30" s="217"/>
      <c r="T30" s="328"/>
    </row>
    <row r="31" ht="15.75" spans="1:20">
      <c r="A31" s="286" t="s">
        <v>154</v>
      </c>
      <c r="B31" s="287"/>
      <c r="C31" s="273" t="s">
        <v>155</v>
      </c>
      <c r="D31" s="216"/>
      <c r="E31" s="217"/>
      <c r="F31" s="217"/>
      <c r="G31" s="217"/>
      <c r="H31" s="217"/>
      <c r="I31" s="217"/>
      <c r="J31" s="217"/>
      <c r="K31" s="217"/>
      <c r="L31" s="217"/>
      <c r="M31" s="217"/>
      <c r="N31" s="217"/>
      <c r="O31" s="217"/>
      <c r="P31" s="217"/>
      <c r="Q31" s="217"/>
      <c r="R31" s="217"/>
      <c r="S31" s="217"/>
      <c r="T31" s="328"/>
    </row>
    <row r="32" ht="15.75" spans="1:20">
      <c r="A32" s="277" t="s">
        <v>156</v>
      </c>
      <c r="B32" s="278"/>
      <c r="C32" s="251" t="s">
        <v>155</v>
      </c>
      <c r="D32" s="288"/>
      <c r="E32" s="289"/>
      <c r="F32" s="289"/>
      <c r="G32" s="289"/>
      <c r="H32" s="289"/>
      <c r="I32" s="289"/>
      <c r="J32" s="289"/>
      <c r="K32" s="289"/>
      <c r="L32" s="289"/>
      <c r="M32" s="289"/>
      <c r="N32" s="289"/>
      <c r="O32" s="289"/>
      <c r="P32" s="289"/>
      <c r="Q32" s="289"/>
      <c r="R32" s="289"/>
      <c r="S32" s="289"/>
      <c r="T32" s="340"/>
    </row>
    <row r="33" ht="15.75" spans="1:20">
      <c r="A33" s="244" t="s">
        <v>157</v>
      </c>
      <c r="B33" s="245"/>
      <c r="C33" s="246" t="s">
        <v>155</v>
      </c>
      <c r="D33" s="216"/>
      <c r="E33" s="217"/>
      <c r="F33" s="217"/>
      <c r="G33" s="217"/>
      <c r="H33" s="217"/>
      <c r="I33" s="217"/>
      <c r="J33" s="217"/>
      <c r="K33" s="217"/>
      <c r="L33" s="217"/>
      <c r="M33" s="217"/>
      <c r="N33" s="217"/>
      <c r="O33" s="217"/>
      <c r="P33" s="217"/>
      <c r="Q33" s="217"/>
      <c r="R33" s="217"/>
      <c r="S33" s="217"/>
      <c r="T33" s="328"/>
    </row>
    <row r="34" ht="15.75" spans="1:20">
      <c r="A34" s="244" t="s">
        <v>158</v>
      </c>
      <c r="B34" s="245"/>
      <c r="C34" s="246" t="s">
        <v>155</v>
      </c>
      <c r="D34" s="216"/>
      <c r="E34" s="217"/>
      <c r="F34" s="217"/>
      <c r="G34" s="217"/>
      <c r="H34" s="217"/>
      <c r="I34" s="217"/>
      <c r="J34" s="217"/>
      <c r="K34" s="217"/>
      <c r="L34" s="217"/>
      <c r="M34" s="217"/>
      <c r="N34" s="217"/>
      <c r="O34" s="217"/>
      <c r="P34" s="217"/>
      <c r="Q34" s="217"/>
      <c r="R34" s="217"/>
      <c r="S34" s="217"/>
      <c r="T34" s="328"/>
    </row>
    <row r="35" ht="15.75" spans="1:20">
      <c r="A35" s="259"/>
      <c r="B35" s="260"/>
      <c r="C35" s="273" t="s">
        <v>155</v>
      </c>
      <c r="D35" s="252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312"/>
    </row>
    <row r="36" ht="15.75" spans="1:20">
      <c r="A36" s="244"/>
      <c r="B36" s="245"/>
      <c r="C36" s="246"/>
      <c r="D36" s="290"/>
      <c r="E36" s="291"/>
      <c r="F36" s="291"/>
      <c r="G36" s="291"/>
      <c r="H36" s="291"/>
      <c r="I36" s="291"/>
      <c r="J36" s="291"/>
      <c r="K36" s="291"/>
      <c r="L36" s="291"/>
      <c r="M36" s="291"/>
      <c r="N36" s="291"/>
      <c r="O36" s="291"/>
      <c r="P36" s="291"/>
      <c r="Q36" s="291"/>
      <c r="R36" s="291"/>
      <c r="S36" s="291"/>
      <c r="T36" s="341"/>
    </row>
    <row r="37" spans="1:20">
      <c r="A37" s="259" t="s">
        <v>159</v>
      </c>
      <c r="B37" s="260"/>
      <c r="C37" s="273" t="s">
        <v>160</v>
      </c>
      <c r="D37" s="292"/>
      <c r="E37" s="293"/>
      <c r="F37" s="293"/>
      <c r="G37" s="293"/>
      <c r="H37" s="293"/>
      <c r="I37" s="293"/>
      <c r="J37" s="293"/>
      <c r="K37" s="293"/>
      <c r="L37" s="317"/>
      <c r="M37" s="318"/>
      <c r="N37" s="293"/>
      <c r="O37" s="293"/>
      <c r="P37" s="293"/>
      <c r="Q37" s="293"/>
      <c r="R37" s="293"/>
      <c r="S37" s="293"/>
      <c r="T37" s="342"/>
    </row>
    <row r="38" ht="15.75" spans="1:20">
      <c r="A38" s="277" t="s">
        <v>161</v>
      </c>
      <c r="B38" s="278"/>
      <c r="C38" s="251" t="s">
        <v>162</v>
      </c>
      <c r="D38" s="294"/>
      <c r="E38" s="295"/>
      <c r="F38" s="295"/>
      <c r="G38" s="295"/>
      <c r="H38" s="295"/>
      <c r="I38" s="295"/>
      <c r="J38" s="295"/>
      <c r="K38" s="295"/>
      <c r="L38" s="319"/>
      <c r="M38" s="320"/>
      <c r="N38" s="295"/>
      <c r="O38" s="295"/>
      <c r="P38" s="295"/>
      <c r="Q38" s="295"/>
      <c r="R38" s="295"/>
      <c r="S38" s="295"/>
      <c r="T38" s="343"/>
    </row>
    <row r="39" spans="1:20">
      <c r="A39" s="259" t="s">
        <v>163</v>
      </c>
      <c r="B39" s="260"/>
      <c r="C39" s="273" t="s">
        <v>164</v>
      </c>
      <c r="D39" s="296"/>
      <c r="E39" s="297"/>
      <c r="F39" s="297"/>
      <c r="G39" s="297"/>
      <c r="H39" s="297"/>
      <c r="I39" s="297"/>
      <c r="J39" s="297"/>
      <c r="K39" s="297"/>
      <c r="L39" s="297"/>
      <c r="M39" s="297"/>
      <c r="N39" s="297"/>
      <c r="O39" s="297"/>
      <c r="P39" s="297"/>
      <c r="Q39" s="297"/>
      <c r="R39" s="297"/>
      <c r="S39" s="297"/>
      <c r="T39" s="344"/>
    </row>
    <row r="40" ht="15.75" spans="1:20">
      <c r="A40" s="277"/>
      <c r="B40" s="278"/>
      <c r="C40" s="251" t="s">
        <v>165</v>
      </c>
      <c r="D40" s="298"/>
      <c r="E40" s="299"/>
      <c r="F40" s="299"/>
      <c r="G40" s="299"/>
      <c r="H40" s="299"/>
      <c r="I40" s="299"/>
      <c r="J40" s="299"/>
      <c r="K40" s="299"/>
      <c r="L40" s="299"/>
      <c r="M40" s="299"/>
      <c r="N40" s="299"/>
      <c r="O40" s="299"/>
      <c r="P40" s="299"/>
      <c r="Q40" s="299"/>
      <c r="R40" s="299"/>
      <c r="S40" s="299"/>
      <c r="T40" s="345"/>
    </row>
    <row r="41" ht="15.75" spans="1:20">
      <c r="A41" s="259" t="s">
        <v>166</v>
      </c>
      <c r="B41" s="260"/>
      <c r="C41" s="273" t="s">
        <v>167</v>
      </c>
      <c r="D41" s="300"/>
      <c r="E41" s="301"/>
      <c r="F41" s="301"/>
      <c r="G41" s="301"/>
      <c r="H41" s="301"/>
      <c r="I41" s="301"/>
      <c r="J41" s="301"/>
      <c r="K41" s="258"/>
      <c r="L41" s="258"/>
      <c r="M41" s="258"/>
      <c r="N41" s="258"/>
      <c r="O41" s="258"/>
      <c r="P41" s="258"/>
      <c r="Q41" s="258"/>
      <c r="R41" s="258"/>
      <c r="S41" s="258"/>
      <c r="T41" s="346"/>
    </row>
    <row r="42" ht="15.75" spans="1:20">
      <c r="A42" s="244"/>
      <c r="B42" s="245"/>
      <c r="C42" s="246"/>
      <c r="D42" s="302"/>
      <c r="E42" s="303"/>
      <c r="F42" s="303"/>
      <c r="G42" s="303"/>
      <c r="H42" s="303"/>
      <c r="I42" s="303"/>
      <c r="J42" s="303"/>
      <c r="K42" s="303"/>
      <c r="L42" s="303"/>
      <c r="M42" s="303"/>
      <c r="N42" s="303"/>
      <c r="O42" s="303"/>
      <c r="P42" s="303"/>
      <c r="Q42" s="303"/>
      <c r="R42" s="303"/>
      <c r="S42" s="303"/>
      <c r="T42" s="347"/>
    </row>
  </sheetData>
  <mergeCells count="98">
    <mergeCell ref="A3:C3"/>
    <mergeCell ref="D3:N3"/>
    <mergeCell ref="O3:Q3"/>
    <mergeCell ref="R3:T3"/>
    <mergeCell ref="A4:C4"/>
    <mergeCell ref="D4:T4"/>
    <mergeCell ref="A5:C5"/>
    <mergeCell ref="D5:L5"/>
    <mergeCell ref="M5:T5"/>
    <mergeCell ref="A6:C6"/>
    <mergeCell ref="D6:O6"/>
    <mergeCell ref="P6:T6"/>
    <mergeCell ref="A7:C7"/>
    <mergeCell ref="D7:O7"/>
    <mergeCell ref="P7:T7"/>
    <mergeCell ref="A8:C8"/>
    <mergeCell ref="D8:O8"/>
    <mergeCell ref="P8:T8"/>
    <mergeCell ref="A9:C9"/>
    <mergeCell ref="D9:L9"/>
    <mergeCell ref="M9:T9"/>
    <mergeCell ref="A10:C10"/>
    <mergeCell ref="D10:T10"/>
    <mergeCell ref="A11:C11"/>
    <mergeCell ref="D11:G11"/>
    <mergeCell ref="H11:L11"/>
    <mergeCell ref="M11:O11"/>
    <mergeCell ref="P11:T11"/>
    <mergeCell ref="D12:T12"/>
    <mergeCell ref="D13:T13"/>
    <mergeCell ref="A14:B14"/>
    <mergeCell ref="D14:T14"/>
    <mergeCell ref="A15:B15"/>
    <mergeCell ref="D15:L15"/>
    <mergeCell ref="M15:T15"/>
    <mergeCell ref="A16:B16"/>
    <mergeCell ref="D16:T16"/>
    <mergeCell ref="A17:B17"/>
    <mergeCell ref="D17:F17"/>
    <mergeCell ref="G17:L17"/>
    <mergeCell ref="M17:Q17"/>
    <mergeCell ref="R17:T17"/>
    <mergeCell ref="D18:F18"/>
    <mergeCell ref="G18:L18"/>
    <mergeCell ref="M18:Q18"/>
    <mergeCell ref="R18:T18"/>
    <mergeCell ref="D19:F19"/>
    <mergeCell ref="G19:L19"/>
    <mergeCell ref="M19:Q19"/>
    <mergeCell ref="R19:T19"/>
    <mergeCell ref="D20:E20"/>
    <mergeCell ref="F20:G20"/>
    <mergeCell ref="H20:I20"/>
    <mergeCell ref="K20:L20"/>
    <mergeCell ref="N20:P20"/>
    <mergeCell ref="Q20:S20"/>
    <mergeCell ref="D21:E21"/>
    <mergeCell ref="F21:G21"/>
    <mergeCell ref="H21:I21"/>
    <mergeCell ref="K21:L21"/>
    <mergeCell ref="N21:P21"/>
    <mergeCell ref="Q21:S21"/>
    <mergeCell ref="D22:E22"/>
    <mergeCell ref="F22:L22"/>
    <mergeCell ref="N22:T22"/>
    <mergeCell ref="D23:E23"/>
    <mergeCell ref="F23:L23"/>
    <mergeCell ref="N23:T23"/>
    <mergeCell ref="D24:E24"/>
    <mergeCell ref="F24:L24"/>
    <mergeCell ref="N24:T24"/>
    <mergeCell ref="D25:E25"/>
    <mergeCell ref="F25:L25"/>
    <mergeCell ref="N25:T25"/>
    <mergeCell ref="D26:T26"/>
    <mergeCell ref="D27:T27"/>
    <mergeCell ref="D28:T28"/>
    <mergeCell ref="D29:T29"/>
    <mergeCell ref="D30:T30"/>
    <mergeCell ref="A31:B31"/>
    <mergeCell ref="D31:T31"/>
    <mergeCell ref="D32:T32"/>
    <mergeCell ref="D33:T33"/>
    <mergeCell ref="D34:T34"/>
    <mergeCell ref="D35:T35"/>
    <mergeCell ref="D36:T36"/>
    <mergeCell ref="D37:L37"/>
    <mergeCell ref="M37:T37"/>
    <mergeCell ref="D38:L38"/>
    <mergeCell ref="M38:T38"/>
    <mergeCell ref="D39:T39"/>
    <mergeCell ref="D40:T40"/>
    <mergeCell ref="D41:J41"/>
    <mergeCell ref="K41:T41"/>
    <mergeCell ref="D42:T42"/>
    <mergeCell ref="C20:C21"/>
    <mergeCell ref="A1:T2"/>
    <mergeCell ref="A20:B21"/>
  </mergeCells>
  <dataValidations count="1">
    <dataValidation allowBlank="1" showInputMessage="1" sqref="E3:O3 R3 M5 M9 A3:A42 B3:B13 B16:B42 C3:C42 D3:D10 H20:H21 K20:K21 P6:P8 Q20:Q21 D20:F21 M20:N21 D22:T42 D11:T19"/>
  </dataValidations>
  <pageMargins left="0.7" right="0.7" top="0.787401575" bottom="0.787401575" header="0.3" footer="0.3"/>
  <pageSetup paperSize="9" scale="72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Tabelle3">
    <pageSetUpPr fitToPage="1"/>
  </sheetPr>
  <dimension ref="A1:Z65"/>
  <sheetViews>
    <sheetView workbookViewId="0">
      <pane ySplit="6" topLeftCell="A41" activePane="bottomLeft" state="frozen"/>
      <selection/>
      <selection pane="bottomLeft" activeCell="A65" sqref="A65"/>
    </sheetView>
  </sheetViews>
  <sheetFormatPr defaultColWidth="11" defaultRowHeight="12.75"/>
  <cols>
    <col min="1" max="1" width="4.14285714285714" customWidth="1"/>
    <col min="2" max="2" width="13.4285714285714" customWidth="1"/>
    <col min="3" max="3" width="2.14285714285714" customWidth="1"/>
    <col min="4" max="4" width="5.71428571428571" customWidth="1"/>
    <col min="5" max="5" width="7.84761904761905" customWidth="1"/>
    <col min="6" max="6" width="10" customWidth="1"/>
    <col min="7" max="7" width="8.28571428571429" customWidth="1"/>
    <col min="8" max="9" width="2.71428571428571" customWidth="1"/>
    <col min="10" max="10" width="8.28571428571429" customWidth="1"/>
    <col min="11" max="12" width="2.71428571428571" customWidth="1"/>
    <col min="13" max="13" width="8.28571428571429" customWidth="1"/>
    <col min="14" max="15" width="2.71428571428571" customWidth="1"/>
    <col min="16" max="16" width="8.28571428571429" customWidth="1"/>
    <col min="17" max="18" width="2.71428571428571" customWidth="1"/>
    <col min="19" max="19" width="15.7142857142857" customWidth="1"/>
  </cols>
  <sheetData>
    <row r="1" ht="16.5" customHeight="1" spans="1:26">
      <c r="A1" s="165" t="s">
        <v>168</v>
      </c>
      <c r="B1" s="166"/>
      <c r="C1" s="166"/>
      <c r="D1" s="166"/>
      <c r="E1" s="166"/>
      <c r="F1" s="167"/>
      <c r="G1" s="168" t="s">
        <v>169</v>
      </c>
      <c r="H1" s="169"/>
      <c r="I1" s="169"/>
      <c r="J1" s="169"/>
      <c r="K1" s="169"/>
      <c r="L1" s="169"/>
      <c r="M1" s="169"/>
      <c r="N1" s="169"/>
      <c r="O1" s="169"/>
      <c r="P1" s="169"/>
      <c r="Q1" s="169"/>
      <c r="R1" s="187"/>
      <c r="S1" s="139"/>
      <c r="T1" s="139"/>
      <c r="U1" s="139"/>
      <c r="V1" s="139"/>
      <c r="W1" s="139"/>
      <c r="X1" s="139"/>
      <c r="Y1" s="139"/>
      <c r="Z1" s="164"/>
    </row>
    <row r="2" s="43" customFormat="1" ht="16.5" customHeight="1" spans="1:22">
      <c r="A2" s="170" t="s">
        <v>170</v>
      </c>
      <c r="B2" s="52"/>
      <c r="C2" s="52"/>
      <c r="D2" s="52"/>
      <c r="E2" s="52"/>
      <c r="F2" s="53"/>
      <c r="G2" s="54"/>
      <c r="H2" s="55"/>
      <c r="I2" s="55"/>
      <c r="J2" s="55"/>
      <c r="K2" s="55"/>
      <c r="L2" s="55"/>
      <c r="M2" s="55"/>
      <c r="N2" s="55"/>
      <c r="O2" s="55"/>
      <c r="P2" s="55"/>
      <c r="Q2" s="55"/>
      <c r="R2" s="188"/>
      <c r="S2" s="139"/>
      <c r="T2" s="139"/>
      <c r="U2" s="139"/>
      <c r="V2" s="139"/>
    </row>
    <row r="3" s="43" customFormat="1" ht="14.25" customHeight="1" spans="1:22">
      <c r="A3" s="171" t="s">
        <v>171</v>
      </c>
      <c r="B3" s="57"/>
      <c r="C3" s="57"/>
      <c r="D3" s="58" t="str">
        <f>IF(coversheet!B22="","",coversheet!B22)</f>
        <v>KTK Mouldtec GmbH</v>
      </c>
      <c r="E3" s="59"/>
      <c r="F3" s="60"/>
      <c r="G3" s="56" t="str">
        <f>coversheet!F22</f>
        <v>Customer </v>
      </c>
      <c r="H3" s="61"/>
      <c r="I3" s="61"/>
      <c r="J3" s="61" t="s">
        <v>172</v>
      </c>
      <c r="K3" s="61">
        <f>coversheet!J22</f>
        <v>0</v>
      </c>
      <c r="L3" s="61"/>
      <c r="M3" s="61"/>
      <c r="N3" s="61" t="s">
        <v>172</v>
      </c>
      <c r="O3" s="186"/>
      <c r="P3" s="186"/>
      <c r="Q3" s="186"/>
      <c r="R3" s="189"/>
      <c r="S3" s="139"/>
      <c r="T3" s="139"/>
      <c r="U3" s="139"/>
      <c r="V3" s="139"/>
    </row>
    <row r="4" ht="13.5" customHeight="1" spans="1:22">
      <c r="A4" s="172" t="s">
        <v>173</v>
      </c>
      <c r="B4" s="63"/>
      <c r="C4" s="63"/>
      <c r="D4" s="64" t="str">
        <f>IF(coversheet!B23="","",coversheet!B23)</f>
        <v>${ktk_project_number}</v>
      </c>
      <c r="E4" s="64"/>
      <c r="F4" s="64"/>
      <c r="G4" s="62" t="str">
        <f>coversheet!F23</f>
        <v>ISR number </v>
      </c>
      <c r="H4" s="63"/>
      <c r="I4" s="63"/>
      <c r="J4" s="63" t="s">
        <v>173</v>
      </c>
      <c r="K4" s="102" t="str">
        <f>IF(coversheet!J23="","",coversheet!J23)</f>
        <v/>
      </c>
      <c r="L4" s="102"/>
      <c r="M4" s="102"/>
      <c r="N4" s="102" t="str">
        <f>IF(coversheet!J23="","",coversheet!J23)</f>
        <v/>
      </c>
      <c r="O4" s="102"/>
      <c r="P4" s="102"/>
      <c r="Q4" s="102"/>
      <c r="R4" s="190"/>
      <c r="S4" s="139"/>
      <c r="T4" s="139"/>
      <c r="U4" s="139"/>
      <c r="V4" s="139"/>
    </row>
    <row r="5" customHeight="1" spans="1:22">
      <c r="A5" s="173" t="s">
        <v>174</v>
      </c>
      <c r="B5" s="66"/>
      <c r="C5" s="66"/>
      <c r="D5" s="67" t="str">
        <f>IF(coversheet!B24="","",coversheet!B24)</f>
        <v>${part_number}</v>
      </c>
      <c r="E5" s="67"/>
      <c r="F5" s="67"/>
      <c r="G5" s="65" t="s">
        <v>174</v>
      </c>
      <c r="H5" s="66"/>
      <c r="I5" s="66"/>
      <c r="J5" s="66" t="str">
        <f>coversheet!F24</f>
        <v>part number</v>
      </c>
      <c r="K5" s="103" t="str">
        <f>IF(coversheet!J24="","",coversheet!J24)</f>
        <v/>
      </c>
      <c r="L5" s="103"/>
      <c r="M5" s="103"/>
      <c r="N5" s="103" t="str">
        <f>IF(coversheet!J24="","",coversheet!J24)</f>
        <v/>
      </c>
      <c r="O5" s="103"/>
      <c r="P5" s="103"/>
      <c r="Q5" s="103"/>
      <c r="R5" s="191"/>
      <c r="S5" s="139"/>
      <c r="T5" s="139"/>
      <c r="U5" s="139"/>
      <c r="V5" s="139"/>
    </row>
    <row r="6" customHeight="1" spans="1:22">
      <c r="A6" s="174" t="s">
        <v>175</v>
      </c>
      <c r="B6" s="69"/>
      <c r="C6" s="69"/>
      <c r="D6" s="70" t="str">
        <f>IF(coversheet!B25="","",coversheet!B25)</f>
        <v>${index}</v>
      </c>
      <c r="E6" s="70"/>
      <c r="F6" s="71"/>
      <c r="G6" s="68" t="s">
        <v>176</v>
      </c>
      <c r="H6" s="69"/>
      <c r="I6" s="69"/>
      <c r="J6" s="69" t="str">
        <f>coversheet!F25</f>
        <v>INDEX</v>
      </c>
      <c r="K6" s="104" t="str">
        <f>IF(coversheet!J25="","",coversheet!J25)</f>
        <v/>
      </c>
      <c r="L6" s="104"/>
      <c r="M6" s="104"/>
      <c r="N6" s="104" t="str">
        <f>IF(coversheet!J25="","",coversheet!J25)</f>
        <v/>
      </c>
      <c r="O6" s="104"/>
      <c r="P6" s="104"/>
      <c r="Q6" s="104"/>
      <c r="R6" s="192"/>
      <c r="S6" s="139"/>
      <c r="T6" s="139"/>
      <c r="U6" s="139"/>
      <c r="V6" s="139"/>
    </row>
    <row r="7" customHeight="1" spans="1:18">
      <c r="A7" s="175" t="s">
        <v>55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193"/>
    </row>
    <row r="8" customHeight="1" spans="1:22">
      <c r="A8" s="176"/>
      <c r="B8" s="177"/>
      <c r="C8" s="177"/>
      <c r="D8" s="177"/>
      <c r="E8" s="177"/>
      <c r="F8" s="177"/>
      <c r="G8" s="177"/>
      <c r="H8" s="177"/>
      <c r="I8" s="177"/>
      <c r="J8" s="177"/>
      <c r="K8" s="177"/>
      <c r="L8" s="177"/>
      <c r="M8" s="177"/>
      <c r="N8" s="177"/>
      <c r="O8" s="177"/>
      <c r="P8" s="177"/>
      <c r="Q8" s="177"/>
      <c r="R8" s="194"/>
      <c r="S8" s="139"/>
      <c r="T8" s="139"/>
      <c r="U8" s="139"/>
      <c r="V8" s="139"/>
    </row>
    <row r="9" customHeight="1" spans="1:19">
      <c r="A9" s="178"/>
      <c r="B9" s="179"/>
      <c r="C9" s="179"/>
      <c r="D9" s="179"/>
      <c r="E9" s="179"/>
      <c r="F9" s="179"/>
      <c r="G9" s="179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95"/>
      <c r="S9" s="139"/>
    </row>
    <row r="10" customHeight="1" spans="1:20">
      <c r="A10" s="178"/>
      <c r="B10" s="179"/>
      <c r="C10" s="179"/>
      <c r="D10" s="179"/>
      <c r="E10" s="179"/>
      <c r="F10" s="179"/>
      <c r="G10" s="179"/>
      <c r="H10" s="179"/>
      <c r="I10" s="179"/>
      <c r="J10" s="179"/>
      <c r="K10" s="179"/>
      <c r="L10" s="179"/>
      <c r="M10" s="179"/>
      <c r="N10" s="179"/>
      <c r="O10" s="179"/>
      <c r="P10" s="179"/>
      <c r="Q10" s="179"/>
      <c r="R10" s="196"/>
      <c r="S10" s="139"/>
      <c r="T10" s="197"/>
    </row>
    <row r="11" customHeight="1" spans="1:18">
      <c r="A11" s="178"/>
      <c r="B11" s="179"/>
      <c r="C11" s="179"/>
      <c r="D11" s="179"/>
      <c r="E11" s="179"/>
      <c r="F11" s="179"/>
      <c r="G11" s="179"/>
      <c r="H11" s="179"/>
      <c r="I11" s="179"/>
      <c r="J11" s="179"/>
      <c r="K11" s="179"/>
      <c r="L11" s="179"/>
      <c r="M11" s="179"/>
      <c r="N11" s="179"/>
      <c r="O11" s="179"/>
      <c r="P11" s="179"/>
      <c r="Q11" s="179"/>
      <c r="R11" s="196"/>
    </row>
    <row r="12" customHeight="1" spans="1:18">
      <c r="A12" s="178"/>
      <c r="B12" s="179"/>
      <c r="C12" s="179"/>
      <c r="D12" s="179"/>
      <c r="E12" s="179"/>
      <c r="F12" s="179"/>
      <c r="G12" s="179"/>
      <c r="H12" s="179"/>
      <c r="I12" s="179"/>
      <c r="J12" s="179"/>
      <c r="K12" s="179"/>
      <c r="L12" s="179"/>
      <c r="M12" s="179"/>
      <c r="N12" s="179"/>
      <c r="O12" s="179"/>
      <c r="P12" s="179"/>
      <c r="Q12" s="179"/>
      <c r="R12" s="196"/>
    </row>
    <row r="13" customHeight="1" spans="1:18">
      <c r="A13" s="178"/>
      <c r="B13" s="179"/>
      <c r="C13" s="179"/>
      <c r="D13" s="179"/>
      <c r="E13" s="179"/>
      <c r="F13" s="179"/>
      <c r="G13" s="179"/>
      <c r="H13" s="179"/>
      <c r="I13" s="179"/>
      <c r="J13" s="179"/>
      <c r="K13" s="179"/>
      <c r="L13" s="179"/>
      <c r="M13" s="179"/>
      <c r="N13" s="179"/>
      <c r="O13" s="179"/>
      <c r="P13" s="179"/>
      <c r="Q13" s="179"/>
      <c r="R13" s="196"/>
    </row>
    <row r="14" customHeight="1" spans="1:18">
      <c r="A14" s="178"/>
      <c r="B14" s="179"/>
      <c r="C14" s="179"/>
      <c r="D14" s="179"/>
      <c r="E14" s="179"/>
      <c r="F14" s="179"/>
      <c r="G14" s="179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96"/>
    </row>
    <row r="15" customHeight="1" spans="1:18">
      <c r="A15" s="178"/>
      <c r="B15" s="179"/>
      <c r="C15" s="179"/>
      <c r="D15" s="179"/>
      <c r="E15" s="179"/>
      <c r="F15" s="179"/>
      <c r="G15" s="179"/>
      <c r="H15" s="179"/>
      <c r="I15" s="179"/>
      <c r="J15" s="179"/>
      <c r="K15" s="179"/>
      <c r="L15" s="179"/>
      <c r="M15" s="179"/>
      <c r="N15" s="179"/>
      <c r="O15" s="179"/>
      <c r="P15" s="179"/>
      <c r="Q15" s="179"/>
      <c r="R15" s="196"/>
    </row>
    <row r="16" customHeight="1" spans="1:18">
      <c r="A16" s="178"/>
      <c r="B16" s="179"/>
      <c r="C16" s="179"/>
      <c r="D16" s="179"/>
      <c r="E16" s="179"/>
      <c r="F16" s="179"/>
      <c r="G16" s="179"/>
      <c r="H16" s="179"/>
      <c r="I16" s="179"/>
      <c r="J16" s="179"/>
      <c r="K16" s="179"/>
      <c r="L16" s="179"/>
      <c r="M16" s="179"/>
      <c r="N16" s="179"/>
      <c r="O16" s="179"/>
      <c r="P16" s="179"/>
      <c r="Q16" s="179"/>
      <c r="R16" s="196"/>
    </row>
    <row r="17" customHeight="1" spans="1:18">
      <c r="A17" s="178"/>
      <c r="B17" s="179"/>
      <c r="C17" s="179"/>
      <c r="D17" s="179"/>
      <c r="E17" s="179"/>
      <c r="F17" s="179"/>
      <c r="G17" s="179"/>
      <c r="H17" s="179"/>
      <c r="I17" s="179"/>
      <c r="J17" s="179"/>
      <c r="K17" s="179"/>
      <c r="L17" s="179"/>
      <c r="M17" s="179"/>
      <c r="N17" s="179"/>
      <c r="O17" s="179"/>
      <c r="P17" s="179"/>
      <c r="Q17" s="179"/>
      <c r="R17" s="196"/>
    </row>
    <row r="18" customHeight="1" spans="1:18">
      <c r="A18" s="178"/>
      <c r="B18" s="179"/>
      <c r="C18" s="179"/>
      <c r="D18" s="179"/>
      <c r="E18" s="179"/>
      <c r="F18" s="179"/>
      <c r="G18" s="179"/>
      <c r="H18" s="179"/>
      <c r="I18" s="179"/>
      <c r="J18" s="179"/>
      <c r="K18" s="179"/>
      <c r="L18" s="179"/>
      <c r="M18" s="179"/>
      <c r="N18" s="179"/>
      <c r="O18" s="179"/>
      <c r="P18" s="179"/>
      <c r="Q18" s="179"/>
      <c r="R18" s="196"/>
    </row>
    <row r="19" customHeight="1" spans="1:18">
      <c r="A19" s="178"/>
      <c r="B19" s="179"/>
      <c r="C19" s="179"/>
      <c r="D19" s="179"/>
      <c r="E19" s="179"/>
      <c r="F19" s="179"/>
      <c r="G19" s="179"/>
      <c r="H19" s="179"/>
      <c r="I19" s="179"/>
      <c r="J19" s="179"/>
      <c r="K19" s="179"/>
      <c r="L19" s="179"/>
      <c r="M19" s="179"/>
      <c r="N19" s="179"/>
      <c r="O19" s="179"/>
      <c r="P19" s="179"/>
      <c r="Q19" s="179"/>
      <c r="R19" s="196"/>
    </row>
    <row r="20" customHeight="1" spans="1:18">
      <c r="A20" s="178"/>
      <c r="B20" s="179"/>
      <c r="C20" s="179"/>
      <c r="D20" s="179"/>
      <c r="E20" s="179"/>
      <c r="F20" s="179"/>
      <c r="G20" s="179"/>
      <c r="H20" s="179"/>
      <c r="I20" s="179"/>
      <c r="J20" s="179"/>
      <c r="K20" s="179"/>
      <c r="L20" s="179"/>
      <c r="M20" s="179"/>
      <c r="N20" s="179"/>
      <c r="O20" s="179"/>
      <c r="P20" s="179"/>
      <c r="Q20" s="179"/>
      <c r="R20" s="196"/>
    </row>
    <row r="21" customHeight="1" spans="1:18">
      <c r="A21" s="178"/>
      <c r="B21" s="179"/>
      <c r="C21" s="179"/>
      <c r="D21" s="179"/>
      <c r="E21" s="179"/>
      <c r="F21" s="179"/>
      <c r="G21" s="179"/>
      <c r="H21" s="179"/>
      <c r="I21" s="179"/>
      <c r="J21" s="179"/>
      <c r="K21" s="179"/>
      <c r="L21" s="179"/>
      <c r="M21" s="179"/>
      <c r="N21" s="179"/>
      <c r="O21" s="179"/>
      <c r="P21" s="179"/>
      <c r="Q21" s="179"/>
      <c r="R21" s="196"/>
    </row>
    <row r="22" customHeight="1" spans="1:18">
      <c r="A22" s="178"/>
      <c r="B22" s="179"/>
      <c r="C22" s="179"/>
      <c r="D22" s="179"/>
      <c r="E22" s="179"/>
      <c r="F22" s="179"/>
      <c r="G22" s="179"/>
      <c r="H22" s="179"/>
      <c r="I22" s="179"/>
      <c r="J22" s="179"/>
      <c r="K22" s="179"/>
      <c r="L22" s="179"/>
      <c r="M22" s="179"/>
      <c r="N22" s="179"/>
      <c r="O22" s="179"/>
      <c r="P22" s="179"/>
      <c r="Q22" s="179"/>
      <c r="R22" s="196"/>
    </row>
    <row r="23" customHeight="1" spans="1:18">
      <c r="A23" s="178"/>
      <c r="B23" s="179"/>
      <c r="C23" s="179"/>
      <c r="D23" s="179"/>
      <c r="E23" s="179"/>
      <c r="F23" s="179"/>
      <c r="G23" s="179"/>
      <c r="H23" s="179"/>
      <c r="I23" s="179"/>
      <c r="J23" s="179"/>
      <c r="K23" s="179"/>
      <c r="L23" s="179"/>
      <c r="M23" s="179"/>
      <c r="N23" s="179"/>
      <c r="O23" s="179"/>
      <c r="P23" s="179"/>
      <c r="Q23" s="179"/>
      <c r="R23" s="196"/>
    </row>
    <row r="24" customHeight="1" spans="1:18">
      <c r="A24" s="178"/>
      <c r="B24" s="179"/>
      <c r="C24" s="179"/>
      <c r="D24" s="179"/>
      <c r="E24" s="179"/>
      <c r="F24" s="179"/>
      <c r="G24" s="179"/>
      <c r="H24" s="179"/>
      <c r="I24" s="179"/>
      <c r="J24" s="179"/>
      <c r="K24" s="179"/>
      <c r="L24" s="179"/>
      <c r="M24" s="179"/>
      <c r="N24" s="179"/>
      <c r="O24" s="179"/>
      <c r="P24" s="179"/>
      <c r="Q24" s="179"/>
      <c r="R24" s="196"/>
    </row>
    <row r="25" customHeight="1" spans="1:18">
      <c r="A25" s="178"/>
      <c r="B25" s="179"/>
      <c r="C25" s="179"/>
      <c r="D25" s="179"/>
      <c r="E25" s="179"/>
      <c r="F25" s="179"/>
      <c r="G25" s="179"/>
      <c r="H25" s="179"/>
      <c r="I25" s="179"/>
      <c r="J25" s="179"/>
      <c r="K25" s="179"/>
      <c r="L25" s="179"/>
      <c r="M25" s="179"/>
      <c r="N25" s="179"/>
      <c r="O25" s="179"/>
      <c r="P25" s="179"/>
      <c r="Q25" s="179"/>
      <c r="R25" s="196"/>
    </row>
    <row r="26" customHeight="1" spans="1:18">
      <c r="A26" s="178"/>
      <c r="B26" s="179"/>
      <c r="C26" s="179"/>
      <c r="D26" s="179"/>
      <c r="E26" s="179"/>
      <c r="F26" s="179"/>
      <c r="G26" s="179"/>
      <c r="H26" s="179"/>
      <c r="I26" s="179"/>
      <c r="J26" s="179"/>
      <c r="K26" s="179"/>
      <c r="L26" s="179"/>
      <c r="M26" s="179"/>
      <c r="N26" s="179"/>
      <c r="O26" s="179"/>
      <c r="P26" s="179"/>
      <c r="Q26" s="179"/>
      <c r="R26" s="196"/>
    </row>
    <row r="27" customHeight="1" spans="1:18">
      <c r="A27" s="178"/>
      <c r="B27" s="179"/>
      <c r="C27" s="179"/>
      <c r="D27" s="179"/>
      <c r="E27" s="179"/>
      <c r="F27" s="179"/>
      <c r="G27" s="179"/>
      <c r="H27" s="179"/>
      <c r="I27" s="179"/>
      <c r="J27" s="179"/>
      <c r="K27" s="179"/>
      <c r="L27" s="179"/>
      <c r="M27" s="179"/>
      <c r="N27" s="179"/>
      <c r="O27" s="179"/>
      <c r="P27" s="179"/>
      <c r="Q27" s="179"/>
      <c r="R27" s="196"/>
    </row>
    <row r="28" customHeight="1" spans="1:18">
      <c r="A28" s="178"/>
      <c r="B28" s="179"/>
      <c r="C28" s="179"/>
      <c r="D28" s="179"/>
      <c r="E28" s="179"/>
      <c r="F28" s="179"/>
      <c r="G28" s="179"/>
      <c r="H28" s="179"/>
      <c r="I28" s="179"/>
      <c r="J28" s="179"/>
      <c r="K28" s="179"/>
      <c r="L28" s="179"/>
      <c r="M28" s="179"/>
      <c r="N28" s="179"/>
      <c r="O28" s="179"/>
      <c r="P28" s="179"/>
      <c r="Q28" s="179"/>
      <c r="R28" s="196"/>
    </row>
    <row r="29" customHeight="1" spans="1:18">
      <c r="A29" s="178"/>
      <c r="B29" s="179"/>
      <c r="C29" s="179"/>
      <c r="D29" s="179"/>
      <c r="E29" s="179"/>
      <c r="F29" s="179"/>
      <c r="G29" s="179"/>
      <c r="H29" s="179"/>
      <c r="I29" s="179"/>
      <c r="J29" s="179"/>
      <c r="K29" s="179"/>
      <c r="L29" s="179"/>
      <c r="M29" s="179"/>
      <c r="N29" s="179"/>
      <c r="O29" s="179"/>
      <c r="P29" s="179"/>
      <c r="Q29" s="179"/>
      <c r="R29" s="196"/>
    </row>
    <row r="30" customHeight="1" spans="1:18">
      <c r="A30" s="178"/>
      <c r="B30" s="179"/>
      <c r="C30" s="179"/>
      <c r="D30" s="179"/>
      <c r="E30" s="179"/>
      <c r="F30" s="179"/>
      <c r="G30" s="179"/>
      <c r="H30" s="179"/>
      <c r="I30" s="179"/>
      <c r="J30" s="179"/>
      <c r="K30" s="179"/>
      <c r="L30" s="179"/>
      <c r="M30" s="179"/>
      <c r="N30" s="179"/>
      <c r="O30" s="179"/>
      <c r="P30" s="179"/>
      <c r="Q30" s="179"/>
      <c r="R30" s="196"/>
    </row>
    <row r="31" customHeight="1" spans="1:18">
      <c r="A31" s="178"/>
      <c r="B31" s="179"/>
      <c r="C31" s="179"/>
      <c r="D31" s="179"/>
      <c r="E31" s="179"/>
      <c r="F31" s="179"/>
      <c r="G31" s="179"/>
      <c r="H31" s="179"/>
      <c r="I31" s="179"/>
      <c r="J31" s="179"/>
      <c r="K31" s="179"/>
      <c r="L31" s="179"/>
      <c r="M31" s="179"/>
      <c r="N31" s="179"/>
      <c r="O31" s="179"/>
      <c r="P31" s="179"/>
      <c r="Q31" s="179"/>
      <c r="R31" s="196"/>
    </row>
    <row r="32" customHeight="1" spans="1:18">
      <c r="A32" s="178"/>
      <c r="B32" s="179"/>
      <c r="C32" s="179"/>
      <c r="D32" s="179"/>
      <c r="E32" s="179"/>
      <c r="F32" s="179"/>
      <c r="G32" s="179"/>
      <c r="H32" s="179"/>
      <c r="I32" s="179"/>
      <c r="J32" s="179"/>
      <c r="K32" s="179"/>
      <c r="L32" s="179"/>
      <c r="M32" s="179"/>
      <c r="N32" s="179"/>
      <c r="O32" s="179"/>
      <c r="P32" s="179"/>
      <c r="Q32" s="179"/>
      <c r="R32" s="196"/>
    </row>
    <row r="33" customHeight="1" spans="1:18">
      <c r="A33" s="178"/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  <c r="O33" s="179"/>
      <c r="P33" s="179"/>
      <c r="Q33" s="179"/>
      <c r="R33" s="196"/>
    </row>
    <row r="34" customHeight="1" spans="1:18">
      <c r="A34" s="178"/>
      <c r="B34" s="179"/>
      <c r="C34" s="179"/>
      <c r="D34" s="179"/>
      <c r="E34" s="179"/>
      <c r="F34" s="179"/>
      <c r="G34" s="179"/>
      <c r="H34" s="179"/>
      <c r="I34" s="179"/>
      <c r="J34" s="179"/>
      <c r="K34" s="179"/>
      <c r="L34" s="179"/>
      <c r="M34" s="179"/>
      <c r="N34" s="179"/>
      <c r="O34" s="179"/>
      <c r="P34" s="179"/>
      <c r="Q34" s="179"/>
      <c r="R34" s="196"/>
    </row>
    <row r="35" customHeight="1" spans="1:18">
      <c r="A35" s="178"/>
      <c r="B35" s="179"/>
      <c r="C35" s="179"/>
      <c r="D35" s="179"/>
      <c r="E35" s="179"/>
      <c r="F35" s="179"/>
      <c r="G35" s="179"/>
      <c r="H35" s="179"/>
      <c r="I35" s="179"/>
      <c r="J35" s="179"/>
      <c r="K35" s="179"/>
      <c r="L35" s="179"/>
      <c r="M35" s="179"/>
      <c r="N35" s="179"/>
      <c r="O35" s="179"/>
      <c r="P35" s="179"/>
      <c r="Q35" s="179"/>
      <c r="R35" s="196"/>
    </row>
    <row r="36" customHeight="1" spans="1:18">
      <c r="A36" s="178"/>
      <c r="B36" s="179"/>
      <c r="C36" s="179"/>
      <c r="D36" s="179"/>
      <c r="E36" s="179"/>
      <c r="F36" s="179"/>
      <c r="G36" s="179"/>
      <c r="H36" s="179"/>
      <c r="I36" s="179"/>
      <c r="J36" s="179"/>
      <c r="K36" s="179"/>
      <c r="L36" s="179"/>
      <c r="M36" s="179"/>
      <c r="N36" s="179"/>
      <c r="O36" s="179"/>
      <c r="P36" s="179"/>
      <c r="Q36" s="179"/>
      <c r="R36" s="196"/>
    </row>
    <row r="37" customHeight="1" spans="1:18">
      <c r="A37" s="178"/>
      <c r="B37" s="179"/>
      <c r="C37" s="179"/>
      <c r="D37" s="179"/>
      <c r="E37" s="179"/>
      <c r="F37" s="179"/>
      <c r="G37" s="179"/>
      <c r="H37" s="179"/>
      <c r="I37" s="179"/>
      <c r="J37" s="179"/>
      <c r="K37" s="179"/>
      <c r="L37" s="179"/>
      <c r="M37" s="179"/>
      <c r="N37" s="179"/>
      <c r="O37" s="179"/>
      <c r="P37" s="179"/>
      <c r="Q37" s="179"/>
      <c r="R37" s="196"/>
    </row>
    <row r="38" customHeight="1" spans="1:18">
      <c r="A38" s="178"/>
      <c r="B38" s="179"/>
      <c r="C38" s="179"/>
      <c r="D38" s="179"/>
      <c r="E38" s="179"/>
      <c r="F38" s="179"/>
      <c r="G38" s="179"/>
      <c r="H38" s="179"/>
      <c r="I38" s="179"/>
      <c r="J38" s="179"/>
      <c r="K38" s="179"/>
      <c r="L38" s="179"/>
      <c r="M38" s="179"/>
      <c r="N38" s="179"/>
      <c r="O38" s="179"/>
      <c r="P38" s="179"/>
      <c r="Q38" s="179"/>
      <c r="R38" s="196"/>
    </row>
    <row r="39" customHeight="1" spans="1:18">
      <c r="A39" s="178"/>
      <c r="B39" s="179"/>
      <c r="C39" s="179"/>
      <c r="D39" s="179"/>
      <c r="E39" s="179"/>
      <c r="F39" s="179"/>
      <c r="G39" s="179"/>
      <c r="H39" s="179"/>
      <c r="I39" s="179"/>
      <c r="J39" s="179"/>
      <c r="K39" s="179"/>
      <c r="L39" s="179"/>
      <c r="M39" s="179"/>
      <c r="N39" s="179"/>
      <c r="O39" s="179"/>
      <c r="P39" s="179"/>
      <c r="Q39" s="179"/>
      <c r="R39" s="196"/>
    </row>
    <row r="40" customHeight="1" spans="1:18">
      <c r="A40" s="178"/>
      <c r="B40" s="179"/>
      <c r="C40" s="179"/>
      <c r="D40" s="179"/>
      <c r="E40" s="179"/>
      <c r="F40" s="179"/>
      <c r="G40" s="179"/>
      <c r="H40" s="179"/>
      <c r="I40" s="179"/>
      <c r="J40" s="179"/>
      <c r="K40" s="179"/>
      <c r="L40" s="179"/>
      <c r="M40" s="179"/>
      <c r="N40" s="179"/>
      <c r="O40" s="179"/>
      <c r="P40" s="179"/>
      <c r="Q40" s="179"/>
      <c r="R40" s="196"/>
    </row>
    <row r="41" customHeight="1" spans="1:18">
      <c r="A41" s="178"/>
      <c r="B41" s="179"/>
      <c r="C41" s="179"/>
      <c r="D41" s="179"/>
      <c r="E41" s="179"/>
      <c r="F41" s="179"/>
      <c r="G41" s="179"/>
      <c r="H41" s="179"/>
      <c r="I41" s="179"/>
      <c r="J41" s="179"/>
      <c r="K41" s="179"/>
      <c r="L41" s="179"/>
      <c r="M41" s="179"/>
      <c r="N41" s="179"/>
      <c r="O41" s="179"/>
      <c r="P41" s="179"/>
      <c r="Q41" s="179"/>
      <c r="R41" s="196"/>
    </row>
    <row r="42" customHeight="1" spans="1:18">
      <c r="A42" s="178"/>
      <c r="B42" s="179"/>
      <c r="C42" s="179"/>
      <c r="D42" s="179"/>
      <c r="E42" s="179"/>
      <c r="F42" s="179"/>
      <c r="G42" s="179"/>
      <c r="H42" s="179"/>
      <c r="I42" s="179"/>
      <c r="J42" s="179"/>
      <c r="K42" s="179"/>
      <c r="L42" s="179"/>
      <c r="M42" s="179"/>
      <c r="N42" s="179"/>
      <c r="O42" s="179"/>
      <c r="P42" s="179"/>
      <c r="Q42" s="179"/>
      <c r="R42" s="196"/>
    </row>
    <row r="43" customHeight="1" spans="1:18">
      <c r="A43" s="178"/>
      <c r="B43" s="179"/>
      <c r="C43" s="179"/>
      <c r="D43" s="179"/>
      <c r="E43" s="179"/>
      <c r="F43" s="179"/>
      <c r="G43" s="179"/>
      <c r="H43" s="179"/>
      <c r="I43" s="179"/>
      <c r="J43" s="179"/>
      <c r="K43" s="179"/>
      <c r="L43" s="179"/>
      <c r="M43" s="179"/>
      <c r="N43" s="179"/>
      <c r="O43" s="179"/>
      <c r="P43" s="179"/>
      <c r="Q43" s="179"/>
      <c r="R43" s="196"/>
    </row>
    <row r="44" customHeight="1" spans="1:18">
      <c r="A44" s="178"/>
      <c r="B44" s="179"/>
      <c r="C44" s="179"/>
      <c r="D44" s="179"/>
      <c r="E44" s="179"/>
      <c r="F44" s="179"/>
      <c r="G44" s="179"/>
      <c r="H44" s="179"/>
      <c r="I44" s="179"/>
      <c r="J44" s="179"/>
      <c r="K44" s="179"/>
      <c r="L44" s="179"/>
      <c r="M44" s="179"/>
      <c r="N44" s="179"/>
      <c r="O44" s="179"/>
      <c r="P44" s="179"/>
      <c r="Q44" s="179"/>
      <c r="R44" s="196"/>
    </row>
    <row r="45" customHeight="1" spans="1:18">
      <c r="A45" s="178"/>
      <c r="B45" s="179"/>
      <c r="C45" s="179"/>
      <c r="D45" s="179"/>
      <c r="E45" s="179"/>
      <c r="F45" s="179"/>
      <c r="G45" s="179"/>
      <c r="H45" s="179"/>
      <c r="I45" s="179"/>
      <c r="J45" s="179"/>
      <c r="K45" s="179"/>
      <c r="L45" s="179"/>
      <c r="M45" s="179"/>
      <c r="N45" s="179"/>
      <c r="O45" s="179"/>
      <c r="P45" s="179"/>
      <c r="Q45" s="179"/>
      <c r="R45" s="196"/>
    </row>
    <row r="46" customHeight="1" spans="1:18">
      <c r="A46" s="178"/>
      <c r="B46" s="179"/>
      <c r="C46" s="179"/>
      <c r="D46" s="179"/>
      <c r="E46" s="179"/>
      <c r="F46" s="179"/>
      <c r="G46" s="179"/>
      <c r="H46" s="179"/>
      <c r="I46" s="179"/>
      <c r="J46" s="179"/>
      <c r="K46" s="179"/>
      <c r="L46" s="179"/>
      <c r="M46" s="179"/>
      <c r="N46" s="179"/>
      <c r="O46" s="179"/>
      <c r="P46" s="179"/>
      <c r="Q46" s="179"/>
      <c r="R46" s="196"/>
    </row>
    <row r="47" customHeight="1" spans="1:18">
      <c r="A47" s="178"/>
      <c r="B47" s="179"/>
      <c r="C47" s="179"/>
      <c r="D47" s="179"/>
      <c r="E47" s="179"/>
      <c r="F47" s="179"/>
      <c r="G47" s="179"/>
      <c r="H47" s="179"/>
      <c r="I47" s="179"/>
      <c r="J47" s="179"/>
      <c r="K47" s="179"/>
      <c r="L47" s="179"/>
      <c r="M47" s="179"/>
      <c r="N47" s="179"/>
      <c r="O47" s="179"/>
      <c r="P47" s="179"/>
      <c r="Q47" s="179"/>
      <c r="R47" s="196"/>
    </row>
    <row r="48" customHeight="1" spans="1:18">
      <c r="A48" s="178"/>
      <c r="B48" s="179"/>
      <c r="C48" s="179"/>
      <c r="D48" s="179"/>
      <c r="E48" s="179"/>
      <c r="F48" s="179"/>
      <c r="G48" s="179"/>
      <c r="H48" s="179"/>
      <c r="I48" s="179"/>
      <c r="J48" s="179"/>
      <c r="K48" s="179"/>
      <c r="L48" s="179"/>
      <c r="M48" s="179"/>
      <c r="N48" s="179"/>
      <c r="O48" s="179"/>
      <c r="P48" s="179"/>
      <c r="Q48" s="179"/>
      <c r="R48" s="196"/>
    </row>
    <row r="49" customHeight="1" spans="1:18">
      <c r="A49" s="178"/>
      <c r="B49" s="179"/>
      <c r="C49" s="179"/>
      <c r="D49" s="179"/>
      <c r="E49" s="179"/>
      <c r="F49" s="179"/>
      <c r="G49" s="179"/>
      <c r="H49" s="179"/>
      <c r="I49" s="179"/>
      <c r="J49" s="179"/>
      <c r="K49" s="179"/>
      <c r="L49" s="179"/>
      <c r="M49" s="179"/>
      <c r="N49" s="179"/>
      <c r="O49" s="179"/>
      <c r="P49" s="179"/>
      <c r="Q49" s="179"/>
      <c r="R49" s="196"/>
    </row>
    <row r="50" customHeight="1" spans="1:18">
      <c r="A50" s="178"/>
      <c r="B50" s="179"/>
      <c r="C50" s="179"/>
      <c r="D50" s="179"/>
      <c r="E50" s="179"/>
      <c r="F50" s="179"/>
      <c r="G50" s="179"/>
      <c r="H50" s="179"/>
      <c r="I50" s="179"/>
      <c r="J50" s="179"/>
      <c r="K50" s="179"/>
      <c r="L50" s="179"/>
      <c r="M50" s="179"/>
      <c r="N50" s="179"/>
      <c r="O50" s="179"/>
      <c r="P50" s="179"/>
      <c r="Q50" s="179"/>
      <c r="R50" s="196"/>
    </row>
    <row r="51" customHeight="1" spans="1:18">
      <c r="A51" s="178"/>
      <c r="B51" s="179"/>
      <c r="C51" s="179"/>
      <c r="D51" s="179"/>
      <c r="E51" s="179"/>
      <c r="F51" s="179"/>
      <c r="G51" s="179"/>
      <c r="H51" s="179"/>
      <c r="I51" s="179"/>
      <c r="J51" s="179"/>
      <c r="K51" s="179"/>
      <c r="L51" s="179"/>
      <c r="M51" s="179"/>
      <c r="N51" s="179"/>
      <c r="O51" s="179"/>
      <c r="P51" s="179"/>
      <c r="Q51" s="179"/>
      <c r="R51" s="196"/>
    </row>
    <row r="52" customHeight="1" spans="1:18">
      <c r="A52" s="178"/>
      <c r="B52" s="179"/>
      <c r="C52" s="179"/>
      <c r="D52" s="179"/>
      <c r="E52" s="179"/>
      <c r="F52" s="179"/>
      <c r="G52" s="179"/>
      <c r="H52" s="179"/>
      <c r="I52" s="179"/>
      <c r="J52" s="179"/>
      <c r="K52" s="179"/>
      <c r="L52" s="179"/>
      <c r="M52" s="179"/>
      <c r="N52" s="179"/>
      <c r="O52" s="179"/>
      <c r="P52" s="179"/>
      <c r="Q52" s="179"/>
      <c r="R52" s="196"/>
    </row>
    <row r="53" customHeight="1" spans="1:18">
      <c r="A53" s="178"/>
      <c r="B53" s="179"/>
      <c r="C53" s="179"/>
      <c r="D53" s="179"/>
      <c r="E53" s="179"/>
      <c r="F53" s="179"/>
      <c r="G53" s="179"/>
      <c r="H53" s="179"/>
      <c r="I53" s="179"/>
      <c r="J53" s="179"/>
      <c r="K53" s="179"/>
      <c r="L53" s="179"/>
      <c r="M53" s="179"/>
      <c r="N53" s="179"/>
      <c r="O53" s="179"/>
      <c r="P53" s="179"/>
      <c r="Q53" s="179"/>
      <c r="R53" s="196"/>
    </row>
    <row r="54" customHeight="1" spans="1:18">
      <c r="A54" s="178"/>
      <c r="B54" s="179"/>
      <c r="C54" s="179"/>
      <c r="D54" s="179"/>
      <c r="E54" s="179"/>
      <c r="F54" s="179"/>
      <c r="G54" s="179"/>
      <c r="H54" s="179"/>
      <c r="I54" s="179"/>
      <c r="J54" s="179"/>
      <c r="K54" s="179"/>
      <c r="L54" s="179"/>
      <c r="M54" s="179"/>
      <c r="N54" s="179"/>
      <c r="O54" s="179"/>
      <c r="P54" s="179"/>
      <c r="Q54" s="179"/>
      <c r="R54" s="196"/>
    </row>
    <row r="55" customHeight="1" spans="1:18">
      <c r="A55" s="178"/>
      <c r="B55" s="179"/>
      <c r="C55" s="179"/>
      <c r="D55" s="179"/>
      <c r="E55" s="179"/>
      <c r="F55" s="179"/>
      <c r="G55" s="179"/>
      <c r="H55" s="179"/>
      <c r="I55" s="179"/>
      <c r="J55" s="179"/>
      <c r="K55" s="179"/>
      <c r="L55" s="179"/>
      <c r="M55" s="179"/>
      <c r="N55" s="179"/>
      <c r="O55" s="179"/>
      <c r="P55" s="179"/>
      <c r="Q55" s="179"/>
      <c r="R55" s="196"/>
    </row>
    <row r="56" customHeight="1" spans="1:18">
      <c r="A56" s="178"/>
      <c r="B56" s="179"/>
      <c r="C56" s="179"/>
      <c r="D56" s="179"/>
      <c r="E56" s="179"/>
      <c r="F56" s="179"/>
      <c r="G56" s="179"/>
      <c r="H56" s="179"/>
      <c r="I56" s="179"/>
      <c r="J56" s="179"/>
      <c r="K56" s="179"/>
      <c r="L56" s="179"/>
      <c r="M56" s="179"/>
      <c r="N56" s="179"/>
      <c r="O56" s="179"/>
      <c r="P56" s="179"/>
      <c r="Q56" s="179"/>
      <c r="R56" s="196"/>
    </row>
    <row r="57" customHeight="1" spans="1:18">
      <c r="A57" s="181"/>
      <c r="B57" s="182"/>
      <c r="C57" s="182"/>
      <c r="D57" s="182"/>
      <c r="E57" s="182"/>
      <c r="F57" s="182"/>
      <c r="G57" s="182"/>
      <c r="H57" s="182"/>
      <c r="I57" s="182"/>
      <c r="J57" s="182"/>
      <c r="K57" s="182"/>
      <c r="L57" s="182"/>
      <c r="M57" s="182"/>
      <c r="N57" s="182"/>
      <c r="O57" s="182"/>
      <c r="P57" s="182"/>
      <c r="Q57" s="182"/>
      <c r="R57" s="198"/>
    </row>
    <row r="58" customHeight="1" spans="1:18">
      <c r="A58" s="181"/>
      <c r="B58" s="182"/>
      <c r="C58" s="182"/>
      <c r="D58" s="182"/>
      <c r="E58" s="182"/>
      <c r="F58" s="182"/>
      <c r="G58" s="182"/>
      <c r="H58" s="182"/>
      <c r="I58" s="182"/>
      <c r="J58" s="182"/>
      <c r="K58" s="182"/>
      <c r="L58" s="182"/>
      <c r="M58" s="182"/>
      <c r="N58" s="182"/>
      <c r="O58" s="182"/>
      <c r="P58" s="182"/>
      <c r="Q58" s="182"/>
      <c r="R58" s="198"/>
    </row>
    <row r="59" customHeight="1" spans="1:18">
      <c r="A59" s="181"/>
      <c r="B59" s="182"/>
      <c r="C59" s="182"/>
      <c r="D59" s="182"/>
      <c r="E59" s="182"/>
      <c r="F59" s="182"/>
      <c r="G59" s="182"/>
      <c r="H59" s="182"/>
      <c r="I59" s="182"/>
      <c r="J59" s="182"/>
      <c r="K59" s="182"/>
      <c r="L59" s="182"/>
      <c r="M59" s="182"/>
      <c r="N59" s="182"/>
      <c r="O59" s="182"/>
      <c r="P59" s="182"/>
      <c r="Q59" s="182"/>
      <c r="R59" s="198"/>
    </row>
    <row r="60" customHeight="1" spans="1:18">
      <c r="A60" s="181"/>
      <c r="B60" s="182"/>
      <c r="C60" s="182"/>
      <c r="D60" s="182"/>
      <c r="E60" s="182"/>
      <c r="F60" s="182"/>
      <c r="G60" s="182"/>
      <c r="H60" s="182"/>
      <c r="I60" s="182"/>
      <c r="J60" s="182"/>
      <c r="K60" s="182"/>
      <c r="L60" s="182"/>
      <c r="M60" s="182"/>
      <c r="N60" s="182"/>
      <c r="O60" s="182"/>
      <c r="P60" s="182"/>
      <c r="Q60" s="182"/>
      <c r="R60" s="198"/>
    </row>
    <row r="61" customHeight="1" spans="1:18">
      <c r="A61" s="181"/>
      <c r="B61" s="182"/>
      <c r="C61" s="182"/>
      <c r="D61" s="182"/>
      <c r="E61" s="182"/>
      <c r="F61" s="182"/>
      <c r="G61" s="182"/>
      <c r="H61" s="182"/>
      <c r="I61" s="182"/>
      <c r="J61" s="182"/>
      <c r="K61" s="182"/>
      <c r="L61" s="182"/>
      <c r="M61" s="182"/>
      <c r="N61" s="182"/>
      <c r="O61" s="182"/>
      <c r="P61" s="182"/>
      <c r="Q61" s="182"/>
      <c r="R61" s="198"/>
    </row>
    <row r="62" customHeight="1" spans="1:18">
      <c r="A62" s="183"/>
      <c r="B62" s="180"/>
      <c r="C62" s="180"/>
      <c r="D62" s="180"/>
      <c r="E62" s="180"/>
      <c r="F62" s="180"/>
      <c r="G62" s="180"/>
      <c r="H62" s="180"/>
      <c r="I62" s="180"/>
      <c r="J62" s="180"/>
      <c r="K62" s="180"/>
      <c r="L62" s="180"/>
      <c r="M62" s="180"/>
      <c r="N62" s="180"/>
      <c r="O62" s="180"/>
      <c r="P62" s="180"/>
      <c r="Q62" s="180"/>
      <c r="R62" s="195"/>
    </row>
    <row r="63" customHeight="1" spans="1:18">
      <c r="A63" s="183"/>
      <c r="B63" s="180"/>
      <c r="C63" s="180"/>
      <c r="D63" s="180"/>
      <c r="E63" s="180"/>
      <c r="F63" s="180"/>
      <c r="G63" s="180"/>
      <c r="H63" s="180"/>
      <c r="I63" s="180"/>
      <c r="J63" s="180"/>
      <c r="K63" s="180"/>
      <c r="L63" s="180"/>
      <c r="M63" s="180"/>
      <c r="N63" s="180"/>
      <c r="O63" s="180"/>
      <c r="P63" s="180"/>
      <c r="Q63" s="180"/>
      <c r="R63" s="195"/>
    </row>
    <row r="64" customHeight="1" spans="1:18">
      <c r="A64" s="184"/>
      <c r="B64" s="185"/>
      <c r="C64" s="185"/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99"/>
    </row>
    <row r="65" s="99" customFormat="1" ht="8.25" spans="1:1">
      <c r="A65" s="98"/>
    </row>
  </sheetData>
  <sheetProtection selectLockedCells="1" formatCells="0"/>
  <protectedRanges>
    <protectedRange sqref="A14:R64" name="Bereich1"/>
    <protectedRange sqref="A8:R13" name="Bereich1_1"/>
  </protectedRanges>
  <mergeCells count="23">
    <mergeCell ref="A1:F1"/>
    <mergeCell ref="A2:F2"/>
    <mergeCell ref="A3:C3"/>
    <mergeCell ref="D3:F3"/>
    <mergeCell ref="G3:J3"/>
    <mergeCell ref="K3:R3"/>
    <mergeCell ref="A4:C4"/>
    <mergeCell ref="D4:F4"/>
    <mergeCell ref="G4:J4"/>
    <mergeCell ref="K4:R4"/>
    <mergeCell ref="A5:C5"/>
    <mergeCell ref="D5:F5"/>
    <mergeCell ref="G5:J5"/>
    <mergeCell ref="K5:R5"/>
    <mergeCell ref="A6:C6"/>
    <mergeCell ref="D6:F6"/>
    <mergeCell ref="G6:J6"/>
    <mergeCell ref="K6:R6"/>
    <mergeCell ref="A7:R7"/>
    <mergeCell ref="A8:R8"/>
    <mergeCell ref="A11:G11"/>
    <mergeCell ref="A13:G13"/>
    <mergeCell ref="G1:R2"/>
  </mergeCells>
  <pageMargins left="0.590551181102362" right="0.275590551181102" top="0.47244094488189" bottom="0.31496062992126" header="0.31496062992126" footer="0.31496062992126"/>
  <pageSetup paperSize="9" scale="96" orientation="portrait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Tabelle4">
    <pageSetUpPr fitToPage="1"/>
  </sheetPr>
  <dimension ref="A1:Z54"/>
  <sheetViews>
    <sheetView workbookViewId="0">
      <selection activeCell="A19" sqref="A19"/>
    </sheetView>
  </sheetViews>
  <sheetFormatPr defaultColWidth="11" defaultRowHeight="12.75"/>
  <cols>
    <col min="1" max="1" width="4.14285714285714" customWidth="1"/>
    <col min="2" max="2" width="15.4285714285714" customWidth="1"/>
    <col min="3" max="4" width="5.71428571428571" customWidth="1"/>
    <col min="5" max="5" width="7.84761904761905" customWidth="1"/>
    <col min="6" max="6" width="10" customWidth="1"/>
    <col min="7" max="7" width="8.28571428571429" customWidth="1"/>
    <col min="8" max="9" width="2.71428571428571" customWidth="1"/>
    <col min="10" max="10" width="8.28571428571429" customWidth="1"/>
    <col min="11" max="12" width="2.71428571428571" customWidth="1"/>
    <col min="13" max="13" width="8.28571428571429" customWidth="1"/>
    <col min="14" max="15" width="2.71428571428571" customWidth="1"/>
    <col min="16" max="16" width="5.14285714285714" customWidth="1"/>
    <col min="17" max="18" width="4.28571428571429" customWidth="1"/>
    <col min="19" max="19" width="15.7142857142857" customWidth="1"/>
  </cols>
  <sheetData>
    <row r="1" ht="16.5" customHeight="1" spans="1:26">
      <c r="A1" s="46" t="s">
        <v>168</v>
      </c>
      <c r="B1" s="47"/>
      <c r="C1" s="47"/>
      <c r="D1" s="47"/>
      <c r="E1" s="47"/>
      <c r="F1" s="48"/>
      <c r="G1" s="49" t="s">
        <v>169</v>
      </c>
      <c r="H1" s="50"/>
      <c r="I1" s="50"/>
      <c r="J1" s="50"/>
      <c r="K1" s="50"/>
      <c r="L1" s="50"/>
      <c r="M1" s="50"/>
      <c r="N1" s="50"/>
      <c r="O1" s="50"/>
      <c r="P1" s="50"/>
      <c r="Q1" s="50"/>
      <c r="R1" s="138"/>
      <c r="S1" s="139"/>
      <c r="T1" s="139"/>
      <c r="U1" s="139"/>
      <c r="V1" s="139"/>
      <c r="W1" s="139"/>
      <c r="X1" s="139"/>
      <c r="Y1" s="139"/>
      <c r="Z1" s="164"/>
    </row>
    <row r="2" s="43" customFormat="1" ht="16.5" customHeight="1" spans="1:18">
      <c r="A2" s="51" t="s">
        <v>177</v>
      </c>
      <c r="B2" s="52"/>
      <c r="C2" s="52"/>
      <c r="D2" s="52"/>
      <c r="E2" s="52"/>
      <c r="F2" s="53"/>
      <c r="G2" s="54"/>
      <c r="H2" s="55"/>
      <c r="I2" s="55"/>
      <c r="J2" s="55"/>
      <c r="K2" s="55"/>
      <c r="L2" s="55"/>
      <c r="M2" s="55"/>
      <c r="N2" s="55"/>
      <c r="O2" s="55"/>
      <c r="P2" s="55"/>
      <c r="Q2" s="55"/>
      <c r="R2" s="140"/>
    </row>
    <row r="3" s="43" customFormat="1" ht="14.25" customHeight="1" spans="1:18">
      <c r="A3" s="56" t="s">
        <v>171</v>
      </c>
      <c r="B3" s="57"/>
      <c r="C3" s="57"/>
      <c r="D3" s="58" t="str">
        <f>IF(coversheet!B22="","",coversheet!B22)</f>
        <v>KTK Mouldtec GmbH</v>
      </c>
      <c r="E3" s="59"/>
      <c r="F3" s="60"/>
      <c r="G3" s="56" t="str">
        <f>coversheet!F22</f>
        <v>Customer </v>
      </c>
      <c r="H3" s="61"/>
      <c r="I3" s="61"/>
      <c r="J3" s="61" t="s">
        <v>172</v>
      </c>
      <c r="K3" s="100">
        <f>coversheet!J22</f>
        <v>0</v>
      </c>
      <c r="L3" s="100"/>
      <c r="M3" s="100"/>
      <c r="N3" s="100" t="s">
        <v>172</v>
      </c>
      <c r="O3" s="101"/>
      <c r="P3" s="101"/>
      <c r="Q3" s="101"/>
      <c r="R3" s="141"/>
    </row>
    <row r="4" ht="13.5" customHeight="1" spans="1:18">
      <c r="A4" s="62" t="s">
        <v>173</v>
      </c>
      <c r="B4" s="63"/>
      <c r="C4" s="63"/>
      <c r="D4" s="64" t="str">
        <f>IF(coversheet!B23="","",coversheet!B23)</f>
        <v>${ktk_project_number}</v>
      </c>
      <c r="E4" s="64"/>
      <c r="F4" s="64"/>
      <c r="G4" s="62" t="str">
        <f>coversheet!F23</f>
        <v>ISR number </v>
      </c>
      <c r="H4" s="63"/>
      <c r="I4" s="63"/>
      <c r="J4" s="63" t="s">
        <v>173</v>
      </c>
      <c r="K4" s="102" t="str">
        <f>IF(coversheet!J23="","",coversheet!J23)</f>
        <v/>
      </c>
      <c r="L4" s="102"/>
      <c r="M4" s="102"/>
      <c r="N4" s="102" t="str">
        <f>IF(coversheet!J23="","",coversheet!J23)</f>
        <v/>
      </c>
      <c r="O4" s="102"/>
      <c r="P4" s="102"/>
      <c r="Q4" s="102"/>
      <c r="R4" s="142"/>
    </row>
    <row r="5" customHeight="1" spans="1:18">
      <c r="A5" s="65" t="s">
        <v>174</v>
      </c>
      <c r="B5" s="66"/>
      <c r="C5" s="66"/>
      <c r="D5" s="67" t="str">
        <f>IF(coversheet!B24="","",coversheet!B24)</f>
        <v>${part_number}</v>
      </c>
      <c r="E5" s="67"/>
      <c r="F5" s="67"/>
      <c r="G5" s="65" t="s">
        <v>174</v>
      </c>
      <c r="H5" s="66"/>
      <c r="I5" s="66"/>
      <c r="J5" s="66" t="str">
        <f>coversheet!F24</f>
        <v>part number</v>
      </c>
      <c r="K5" s="103" t="str">
        <f>IF(coversheet!J24="","",coversheet!J24)</f>
        <v/>
      </c>
      <c r="L5" s="103"/>
      <c r="M5" s="103"/>
      <c r="N5" s="103" t="str">
        <f>IF(coversheet!J24="","",coversheet!J24)</f>
        <v/>
      </c>
      <c r="O5" s="103"/>
      <c r="P5" s="103"/>
      <c r="Q5" s="103"/>
      <c r="R5" s="143"/>
    </row>
    <row r="6" customHeight="1" spans="1:18">
      <c r="A6" s="68" t="s">
        <v>175</v>
      </c>
      <c r="B6" s="69"/>
      <c r="C6" s="69"/>
      <c r="D6" s="70" t="str">
        <f>IF(coversheet!B25="","",coversheet!B25)</f>
        <v>${index}</v>
      </c>
      <c r="E6" s="70"/>
      <c r="F6" s="71"/>
      <c r="G6" s="68" t="s">
        <v>176</v>
      </c>
      <c r="H6" s="69"/>
      <c r="I6" s="69"/>
      <c r="J6" s="69" t="str">
        <f>coversheet!F25</f>
        <v>INDEX</v>
      </c>
      <c r="K6" s="104" t="str">
        <f>IF(coversheet!J25="","",coversheet!J25)</f>
        <v/>
      </c>
      <c r="L6" s="104"/>
      <c r="M6" s="104"/>
      <c r="N6" s="104" t="str">
        <f>IF(coversheet!J25="","",coversheet!J25)</f>
        <v/>
      </c>
      <c r="O6" s="104"/>
      <c r="P6" s="104"/>
      <c r="Q6" s="104"/>
      <c r="R6" s="144"/>
    </row>
    <row r="7" customHeight="1" spans="1:18">
      <c r="A7" s="72" t="s">
        <v>55</v>
      </c>
      <c r="B7" s="73"/>
      <c r="C7" s="73"/>
      <c r="D7" s="73"/>
      <c r="E7" s="73"/>
      <c r="F7" s="73"/>
      <c r="G7" s="73"/>
      <c r="H7" s="73"/>
      <c r="I7" s="73"/>
      <c r="J7" s="73"/>
      <c r="K7" s="73"/>
      <c r="L7" s="73"/>
      <c r="M7" s="73"/>
      <c r="N7" s="73"/>
      <c r="O7" s="73"/>
      <c r="P7" s="73"/>
      <c r="Q7" s="73"/>
      <c r="R7" s="145"/>
    </row>
    <row r="8" customHeight="1" spans="1:18">
      <c r="A8" s="74">
        <v>1</v>
      </c>
      <c r="B8" s="75" t="s">
        <v>178</v>
      </c>
      <c r="C8" s="70"/>
      <c r="D8" s="70"/>
      <c r="E8" s="70"/>
      <c r="F8" s="70"/>
      <c r="G8" s="70"/>
      <c r="H8" s="71"/>
      <c r="I8" s="105"/>
      <c r="J8" s="106"/>
      <c r="K8" s="106"/>
      <c r="L8" s="106"/>
      <c r="M8" s="106"/>
      <c r="N8" s="106"/>
      <c r="O8" s="106"/>
      <c r="P8" s="106"/>
      <c r="Q8" s="106"/>
      <c r="R8" s="146"/>
    </row>
    <row r="9" customHeight="1" spans="1:18">
      <c r="A9" s="74"/>
      <c r="B9" s="75"/>
      <c r="C9" s="70"/>
      <c r="D9" s="70"/>
      <c r="E9" s="70"/>
      <c r="F9" s="70"/>
      <c r="G9" s="70"/>
      <c r="H9" s="71"/>
      <c r="I9" s="105"/>
      <c r="J9" s="106"/>
      <c r="K9" s="106"/>
      <c r="L9" s="106"/>
      <c r="M9" s="106"/>
      <c r="N9" s="106"/>
      <c r="O9" s="106"/>
      <c r="P9" s="106"/>
      <c r="Q9" s="147" t="s">
        <v>179</v>
      </c>
      <c r="R9" s="148"/>
    </row>
    <row r="10" customHeight="1" spans="1:18">
      <c r="A10" s="76" t="s">
        <v>180</v>
      </c>
      <c r="B10" s="77" t="s">
        <v>181</v>
      </c>
      <c r="C10" s="78"/>
      <c r="D10" s="78"/>
      <c r="E10" s="78"/>
      <c r="F10" s="78"/>
      <c r="G10" s="78"/>
      <c r="H10" s="79"/>
      <c r="I10" s="107"/>
      <c r="J10" s="108"/>
      <c r="K10" s="108"/>
      <c r="L10" s="108"/>
      <c r="M10" s="109" t="s">
        <v>182</v>
      </c>
      <c r="N10" s="108"/>
      <c r="O10" s="110"/>
      <c r="P10" s="111" t="s">
        <v>183</v>
      </c>
      <c r="Q10" s="130" t="s">
        <v>184</v>
      </c>
      <c r="R10" s="149" t="s">
        <v>66</v>
      </c>
    </row>
    <row r="11" s="44" customFormat="1" ht="15.95" customHeight="1" spans="1:18">
      <c r="A11" s="80" t="s">
        <v>185</v>
      </c>
      <c r="B11" s="81" t="s">
        <v>186</v>
      </c>
      <c r="C11" s="82"/>
      <c r="D11" s="82"/>
      <c r="E11" s="82"/>
      <c r="F11" s="82"/>
      <c r="G11" s="82"/>
      <c r="H11" s="83"/>
      <c r="I11" s="107"/>
      <c r="J11" s="108"/>
      <c r="K11" s="108"/>
      <c r="L11" s="108"/>
      <c r="M11" s="112"/>
      <c r="N11" s="108"/>
      <c r="O11" s="110"/>
      <c r="P11" s="113"/>
      <c r="Q11" s="150"/>
      <c r="R11" s="151"/>
    </row>
    <row r="12" s="44" customFormat="1" ht="15.95" customHeight="1" spans="1:18">
      <c r="A12" s="80" t="s">
        <v>187</v>
      </c>
      <c r="B12" s="81" t="s">
        <v>188</v>
      </c>
      <c r="C12" s="82"/>
      <c r="D12" s="82"/>
      <c r="E12" s="82"/>
      <c r="F12" s="82"/>
      <c r="G12" s="82"/>
      <c r="H12" s="83"/>
      <c r="I12" s="107"/>
      <c r="J12" s="108"/>
      <c r="K12" s="108"/>
      <c r="L12" s="108"/>
      <c r="M12" s="114"/>
      <c r="N12" s="108"/>
      <c r="O12" s="110"/>
      <c r="P12" s="115"/>
      <c r="Q12" s="150"/>
      <c r="R12" s="151"/>
    </row>
    <row r="13" s="44" customFormat="1" ht="15.95" customHeight="1" spans="1:18">
      <c r="A13" s="80" t="s">
        <v>189</v>
      </c>
      <c r="B13" s="81" t="s">
        <v>190</v>
      </c>
      <c r="C13" s="82"/>
      <c r="D13" s="82"/>
      <c r="E13" s="82"/>
      <c r="F13" s="82"/>
      <c r="G13" s="82"/>
      <c r="H13" s="83"/>
      <c r="I13" s="107"/>
      <c r="J13" s="108"/>
      <c r="K13" s="108"/>
      <c r="L13" s="108"/>
      <c r="M13" s="114"/>
      <c r="N13" s="108"/>
      <c r="O13" s="110"/>
      <c r="P13" s="113"/>
      <c r="Q13" s="150"/>
      <c r="R13" s="151"/>
    </row>
    <row r="14" s="44" customFormat="1" ht="15.95" customHeight="1" spans="1:18">
      <c r="A14" s="80" t="s">
        <v>191</v>
      </c>
      <c r="B14" s="81" t="s">
        <v>192</v>
      </c>
      <c r="C14" s="82"/>
      <c r="D14" s="82"/>
      <c r="E14" s="82"/>
      <c r="F14" s="82"/>
      <c r="G14" s="82"/>
      <c r="H14" s="83"/>
      <c r="I14" s="107"/>
      <c r="J14" s="108"/>
      <c r="K14" s="108"/>
      <c r="L14" s="108"/>
      <c r="M14" s="114"/>
      <c r="N14" s="108"/>
      <c r="O14" s="110"/>
      <c r="P14" s="113"/>
      <c r="Q14" s="150"/>
      <c r="R14" s="151"/>
    </row>
    <row r="15" s="44" customFormat="1" ht="15.95" customHeight="1" spans="1:18">
      <c r="A15" s="84" t="s">
        <v>193</v>
      </c>
      <c r="B15" s="85" t="s">
        <v>194</v>
      </c>
      <c r="C15" s="86"/>
      <c r="D15" s="86"/>
      <c r="E15" s="86"/>
      <c r="F15" s="86"/>
      <c r="G15" s="86"/>
      <c r="H15" s="87"/>
      <c r="I15" s="116"/>
      <c r="J15" s="117"/>
      <c r="K15" s="117"/>
      <c r="L15" s="117"/>
      <c r="M15" s="118"/>
      <c r="N15" s="117"/>
      <c r="O15" s="119"/>
      <c r="P15" s="120"/>
      <c r="Q15" s="125"/>
      <c r="R15" s="152"/>
    </row>
    <row r="16" customHeight="1" spans="1:18">
      <c r="A16" s="88" t="s">
        <v>72</v>
      </c>
      <c r="B16" s="89" t="s">
        <v>195</v>
      </c>
      <c r="C16" s="90"/>
      <c r="D16" s="90"/>
      <c r="E16" s="90"/>
      <c r="F16" s="90"/>
      <c r="G16" s="90"/>
      <c r="H16" s="91"/>
      <c r="I16" s="121"/>
      <c r="J16" s="122"/>
      <c r="K16" s="122"/>
      <c r="L16" s="122"/>
      <c r="M16" s="122"/>
      <c r="N16" s="122"/>
      <c r="O16" s="122"/>
      <c r="P16" s="122"/>
      <c r="Q16" s="153"/>
      <c r="R16" s="154"/>
    </row>
    <row r="17" customHeight="1" spans="1:18">
      <c r="A17" s="74"/>
      <c r="B17" s="75"/>
      <c r="C17" s="70"/>
      <c r="D17" s="70"/>
      <c r="E17" s="70"/>
      <c r="F17" s="70"/>
      <c r="G17" s="70"/>
      <c r="H17" s="71"/>
      <c r="I17" s="107"/>
      <c r="J17" s="108"/>
      <c r="K17" s="108"/>
      <c r="L17" s="108"/>
      <c r="M17" s="108"/>
      <c r="N17" s="108"/>
      <c r="O17" s="108"/>
      <c r="P17" s="108"/>
      <c r="Q17" s="155" t="s">
        <v>179</v>
      </c>
      <c r="R17" s="156"/>
    </row>
    <row r="18" customHeight="1" spans="1:22">
      <c r="A18" s="76" t="s">
        <v>180</v>
      </c>
      <c r="B18" s="77" t="s">
        <v>181</v>
      </c>
      <c r="C18" s="78"/>
      <c r="D18" s="78"/>
      <c r="E18" s="92" t="s">
        <v>196</v>
      </c>
      <c r="F18" s="92"/>
      <c r="G18" s="92"/>
      <c r="H18" s="93"/>
      <c r="I18" s="107"/>
      <c r="J18" s="108"/>
      <c r="K18" s="108"/>
      <c r="L18" s="108"/>
      <c r="M18" s="108"/>
      <c r="N18" s="108"/>
      <c r="O18" s="108"/>
      <c r="P18" s="111" t="s">
        <v>183</v>
      </c>
      <c r="Q18" s="130" t="s">
        <v>184</v>
      </c>
      <c r="R18" s="149" t="s">
        <v>66</v>
      </c>
      <c r="T18" s="157"/>
      <c r="U18" s="157"/>
      <c r="V18" s="157"/>
    </row>
    <row r="19" s="44" customFormat="1" ht="15.95" customHeight="1" spans="1:22">
      <c r="A19" s="80" t="s">
        <v>197</v>
      </c>
      <c r="B19" s="81" t="s">
        <v>198</v>
      </c>
      <c r="C19" s="82"/>
      <c r="D19" s="82"/>
      <c r="E19" s="82"/>
      <c r="F19" s="82"/>
      <c r="G19" s="82"/>
      <c r="H19" s="83"/>
      <c r="I19" s="107"/>
      <c r="J19" s="108"/>
      <c r="K19" s="108"/>
      <c r="L19" s="108"/>
      <c r="M19" s="108"/>
      <c r="N19" s="108"/>
      <c r="O19" s="108"/>
      <c r="P19" s="113"/>
      <c r="Q19" s="150"/>
      <c r="R19" s="151"/>
      <c r="T19" s="158"/>
      <c r="U19" s="158"/>
      <c r="V19" s="158"/>
    </row>
    <row r="20" s="44" customFormat="1" ht="15.95" customHeight="1" spans="1:22">
      <c r="A20" s="80" t="s">
        <v>199</v>
      </c>
      <c r="B20" s="81" t="s">
        <v>200</v>
      </c>
      <c r="C20" s="82"/>
      <c r="D20" s="82"/>
      <c r="E20" s="82"/>
      <c r="F20" s="82"/>
      <c r="G20" s="82"/>
      <c r="H20" s="83"/>
      <c r="I20" s="107"/>
      <c r="J20" s="108"/>
      <c r="K20" s="108"/>
      <c r="L20" s="108"/>
      <c r="M20" s="108"/>
      <c r="N20" s="108"/>
      <c r="O20" s="108"/>
      <c r="P20" s="113"/>
      <c r="Q20" s="150"/>
      <c r="R20" s="151"/>
      <c r="T20" s="158"/>
      <c r="U20" s="158"/>
      <c r="V20" s="158"/>
    </row>
    <row r="21" s="44" customFormat="1" ht="15.95" customHeight="1" spans="1:22">
      <c r="A21" s="80" t="s">
        <v>201</v>
      </c>
      <c r="B21" s="81" t="s">
        <v>202</v>
      </c>
      <c r="C21" s="82"/>
      <c r="D21" s="82"/>
      <c r="E21" s="82"/>
      <c r="F21" s="82"/>
      <c r="G21" s="82"/>
      <c r="H21" s="83"/>
      <c r="I21" s="107"/>
      <c r="J21" s="108"/>
      <c r="K21" s="108"/>
      <c r="L21" s="108"/>
      <c r="M21" s="108"/>
      <c r="N21" s="108"/>
      <c r="O21" s="108"/>
      <c r="P21" s="113"/>
      <c r="Q21" s="150"/>
      <c r="R21" s="151"/>
      <c r="T21" s="158"/>
      <c r="U21" s="158"/>
      <c r="V21" s="158"/>
    </row>
    <row r="22" s="44" customFormat="1" ht="15.95" customHeight="1" spans="1:22">
      <c r="A22" s="80" t="s">
        <v>203</v>
      </c>
      <c r="B22" s="81" t="s">
        <v>204</v>
      </c>
      <c r="C22" s="82"/>
      <c r="D22" s="82"/>
      <c r="E22" s="82"/>
      <c r="F22" s="82"/>
      <c r="G22" s="82"/>
      <c r="H22" s="83"/>
      <c r="I22" s="107"/>
      <c r="J22" s="108"/>
      <c r="K22" s="108"/>
      <c r="L22" s="108"/>
      <c r="M22" s="108"/>
      <c r="N22" s="108"/>
      <c r="O22" s="108"/>
      <c r="P22" s="113"/>
      <c r="Q22" s="150"/>
      <c r="R22" s="151"/>
      <c r="T22" s="158"/>
      <c r="U22" s="158"/>
      <c r="V22" s="158"/>
    </row>
    <row r="23" s="44" customFormat="1" ht="15.95" customHeight="1" spans="1:22">
      <c r="A23" s="80" t="s">
        <v>205</v>
      </c>
      <c r="B23" s="81" t="s">
        <v>206</v>
      </c>
      <c r="C23" s="82"/>
      <c r="D23" s="82"/>
      <c r="E23" s="82"/>
      <c r="F23" s="82"/>
      <c r="G23" s="82"/>
      <c r="H23" s="83"/>
      <c r="I23" s="107"/>
      <c r="J23" s="108"/>
      <c r="K23" s="108"/>
      <c r="L23" s="108"/>
      <c r="M23" s="108"/>
      <c r="N23" s="108"/>
      <c r="O23" s="108"/>
      <c r="P23" s="113"/>
      <c r="Q23" s="150"/>
      <c r="R23" s="151"/>
      <c r="T23" s="158"/>
      <c r="U23" s="158"/>
      <c r="V23" s="158"/>
    </row>
    <row r="24" s="44" customFormat="1" ht="15.95" customHeight="1" spans="1:22">
      <c r="A24" s="80" t="s">
        <v>207</v>
      </c>
      <c r="B24" s="81" t="s">
        <v>208</v>
      </c>
      <c r="C24" s="82"/>
      <c r="D24" s="82"/>
      <c r="E24" s="82"/>
      <c r="F24" s="82"/>
      <c r="G24" s="82"/>
      <c r="H24" s="83"/>
      <c r="I24" s="107"/>
      <c r="J24" s="108"/>
      <c r="K24" s="108"/>
      <c r="L24" s="108"/>
      <c r="M24" s="108"/>
      <c r="N24" s="108"/>
      <c r="O24" s="108"/>
      <c r="P24" s="113"/>
      <c r="Q24" s="150"/>
      <c r="R24" s="151"/>
      <c r="T24" s="158"/>
      <c r="U24" s="158"/>
      <c r="V24" s="158"/>
    </row>
    <row r="25" s="44" customFormat="1" ht="15.95" customHeight="1" spans="1:22">
      <c r="A25" s="80" t="s">
        <v>209</v>
      </c>
      <c r="B25" s="81" t="s">
        <v>210</v>
      </c>
      <c r="C25" s="82"/>
      <c r="D25" s="82"/>
      <c r="E25" s="82"/>
      <c r="F25" s="82"/>
      <c r="G25" s="82"/>
      <c r="H25" s="83"/>
      <c r="I25" s="107"/>
      <c r="J25" s="108"/>
      <c r="K25" s="108"/>
      <c r="L25" s="108"/>
      <c r="M25" s="108"/>
      <c r="N25" s="108"/>
      <c r="O25" s="108"/>
      <c r="P25" s="113"/>
      <c r="Q25" s="150"/>
      <c r="R25" s="151"/>
      <c r="T25" s="158"/>
      <c r="U25" s="158"/>
      <c r="V25" s="158"/>
    </row>
    <row r="26" s="44" customFormat="1" ht="15.95" customHeight="1" spans="1:22">
      <c r="A26" s="80" t="s">
        <v>211</v>
      </c>
      <c r="B26" s="81" t="s">
        <v>212</v>
      </c>
      <c r="C26" s="82"/>
      <c r="D26" s="82"/>
      <c r="E26" s="82"/>
      <c r="F26" s="82"/>
      <c r="G26" s="82"/>
      <c r="H26" s="83"/>
      <c r="I26" s="107"/>
      <c r="J26" s="108"/>
      <c r="K26" s="108"/>
      <c r="L26" s="108"/>
      <c r="M26" s="108"/>
      <c r="N26" s="108"/>
      <c r="O26" s="108"/>
      <c r="P26" s="113"/>
      <c r="Q26" s="150"/>
      <c r="R26" s="151"/>
      <c r="T26" s="158"/>
      <c r="U26" s="158"/>
      <c r="V26" s="158"/>
    </row>
    <row r="27" s="44" customFormat="1" ht="15.95" customHeight="1" spans="1:22">
      <c r="A27" s="80" t="s">
        <v>211</v>
      </c>
      <c r="B27" s="81" t="s">
        <v>213</v>
      </c>
      <c r="C27" s="82"/>
      <c r="D27" s="82"/>
      <c r="E27" s="82"/>
      <c r="F27" s="82"/>
      <c r="G27" s="82"/>
      <c r="H27" s="83"/>
      <c r="I27" s="107"/>
      <c r="J27" s="108"/>
      <c r="K27" s="108"/>
      <c r="L27" s="108"/>
      <c r="M27" s="108"/>
      <c r="N27" s="108"/>
      <c r="O27" s="108"/>
      <c r="P27" s="113"/>
      <c r="Q27" s="150"/>
      <c r="R27" s="151"/>
      <c r="T27" s="158"/>
      <c r="U27" s="158"/>
      <c r="V27" s="158"/>
    </row>
    <row r="28" s="44" customFormat="1" ht="15.95" customHeight="1" spans="1:22">
      <c r="A28" s="80" t="s">
        <v>214</v>
      </c>
      <c r="B28" s="81" t="s">
        <v>215</v>
      </c>
      <c r="C28" s="82"/>
      <c r="D28" s="82"/>
      <c r="E28" s="82"/>
      <c r="F28" s="82"/>
      <c r="G28" s="82"/>
      <c r="H28" s="83"/>
      <c r="I28" s="107"/>
      <c r="J28" s="108"/>
      <c r="K28" s="108"/>
      <c r="L28" s="108"/>
      <c r="M28" s="108"/>
      <c r="N28" s="108"/>
      <c r="O28" s="108"/>
      <c r="P28" s="113"/>
      <c r="Q28" s="150"/>
      <c r="R28" s="151"/>
      <c r="T28" s="158"/>
      <c r="U28" s="158"/>
      <c r="V28" s="158"/>
    </row>
    <row r="29" s="44" customFormat="1" ht="15.95" customHeight="1" spans="1:22">
      <c r="A29" s="80" t="s">
        <v>216</v>
      </c>
      <c r="B29" s="81" t="s">
        <v>217</v>
      </c>
      <c r="C29" s="82"/>
      <c r="D29" s="82"/>
      <c r="E29" s="82"/>
      <c r="F29" s="82"/>
      <c r="G29" s="82"/>
      <c r="H29" s="83"/>
      <c r="I29" s="107"/>
      <c r="J29" s="108"/>
      <c r="K29" s="108"/>
      <c r="L29" s="108"/>
      <c r="M29" s="108"/>
      <c r="N29" s="108"/>
      <c r="O29" s="108"/>
      <c r="P29" s="113"/>
      <c r="Q29" s="150"/>
      <c r="R29" s="151"/>
      <c r="T29" s="158"/>
      <c r="U29" s="158"/>
      <c r="V29" s="158"/>
    </row>
    <row r="30" s="44" customFormat="1" ht="15.95" customHeight="1" spans="1:22">
      <c r="A30" s="80" t="s">
        <v>218</v>
      </c>
      <c r="B30" s="81" t="s">
        <v>219</v>
      </c>
      <c r="C30" s="82"/>
      <c r="D30" s="82"/>
      <c r="E30" s="82"/>
      <c r="F30" s="82"/>
      <c r="G30" s="82"/>
      <c r="H30" s="83"/>
      <c r="I30" s="107"/>
      <c r="J30" s="108"/>
      <c r="K30" s="108"/>
      <c r="L30" s="108"/>
      <c r="M30" s="108"/>
      <c r="N30" s="108"/>
      <c r="O30" s="108"/>
      <c r="P30" s="113"/>
      <c r="Q30" s="150"/>
      <c r="R30" s="151"/>
      <c r="T30" s="158"/>
      <c r="U30" s="158"/>
      <c r="V30" s="158"/>
    </row>
    <row r="31" s="44" customFormat="1" ht="15.95" customHeight="1" spans="1:22">
      <c r="A31" s="80" t="s">
        <v>220</v>
      </c>
      <c r="B31" s="81" t="s">
        <v>221</v>
      </c>
      <c r="C31" s="82"/>
      <c r="D31" s="82"/>
      <c r="E31" s="82"/>
      <c r="F31" s="82"/>
      <c r="G31" s="82"/>
      <c r="H31" s="83"/>
      <c r="I31" s="107"/>
      <c r="J31" s="108"/>
      <c r="K31" s="108"/>
      <c r="L31" s="108"/>
      <c r="M31" s="108"/>
      <c r="N31" s="108"/>
      <c r="O31" s="108"/>
      <c r="P31" s="113"/>
      <c r="Q31" s="150"/>
      <c r="R31" s="151"/>
      <c r="T31" s="158"/>
      <c r="U31" s="158"/>
      <c r="V31" s="158"/>
    </row>
    <row r="32" s="44" customFormat="1" ht="15.95" customHeight="1" spans="1:22">
      <c r="A32" s="80" t="s">
        <v>222</v>
      </c>
      <c r="B32" s="81" t="s">
        <v>223</v>
      </c>
      <c r="C32" s="82"/>
      <c r="D32" s="82"/>
      <c r="E32" s="82"/>
      <c r="F32" s="82"/>
      <c r="G32" s="82"/>
      <c r="H32" s="83"/>
      <c r="I32" s="107"/>
      <c r="J32" s="108"/>
      <c r="K32" s="108"/>
      <c r="L32" s="108"/>
      <c r="M32" s="108"/>
      <c r="N32" s="108"/>
      <c r="O32" s="108"/>
      <c r="P32" s="113"/>
      <c r="Q32" s="150"/>
      <c r="R32" s="151"/>
      <c r="T32" s="158"/>
      <c r="U32" s="158"/>
      <c r="V32" s="158"/>
    </row>
    <row r="33" s="44" customFormat="1" ht="15.95" customHeight="1" spans="1:22">
      <c r="A33" s="80" t="s">
        <v>224</v>
      </c>
      <c r="B33" s="81" t="s">
        <v>225</v>
      </c>
      <c r="C33" s="82"/>
      <c r="D33" s="82"/>
      <c r="E33" s="82"/>
      <c r="F33" s="82"/>
      <c r="G33" s="82"/>
      <c r="H33" s="83"/>
      <c r="I33" s="107"/>
      <c r="J33" s="108"/>
      <c r="K33" s="108"/>
      <c r="L33" s="108"/>
      <c r="M33" s="108"/>
      <c r="N33" s="108"/>
      <c r="O33" s="108"/>
      <c r="P33" s="113"/>
      <c r="Q33" s="150"/>
      <c r="R33" s="151"/>
      <c r="T33" s="158"/>
      <c r="U33" s="158"/>
      <c r="V33" s="158"/>
    </row>
    <row r="34" s="44" customFormat="1" ht="15.95" customHeight="1" spans="1:22">
      <c r="A34" s="80" t="s">
        <v>226</v>
      </c>
      <c r="B34" s="81" t="s">
        <v>227</v>
      </c>
      <c r="C34" s="82"/>
      <c r="D34" s="82"/>
      <c r="E34" s="82"/>
      <c r="F34" s="82"/>
      <c r="G34" s="82"/>
      <c r="H34" s="83"/>
      <c r="I34" s="107"/>
      <c r="J34" s="108"/>
      <c r="K34" s="108"/>
      <c r="L34" s="108"/>
      <c r="M34" s="108"/>
      <c r="N34" s="108"/>
      <c r="O34" s="108"/>
      <c r="P34" s="113"/>
      <c r="Q34" s="150"/>
      <c r="R34" s="151"/>
      <c r="T34" s="158"/>
      <c r="U34" s="158"/>
      <c r="V34" s="158"/>
    </row>
    <row r="35" s="44" customFormat="1" ht="15.95" customHeight="1" spans="1:22">
      <c r="A35" s="80" t="s">
        <v>228</v>
      </c>
      <c r="B35" s="81" t="s">
        <v>229</v>
      </c>
      <c r="C35" s="82"/>
      <c r="D35" s="82"/>
      <c r="E35" s="82"/>
      <c r="F35" s="82"/>
      <c r="G35" s="82"/>
      <c r="H35" s="83"/>
      <c r="I35" s="107"/>
      <c r="J35" s="108"/>
      <c r="K35" s="108"/>
      <c r="L35" s="108"/>
      <c r="M35" s="108"/>
      <c r="N35" s="108"/>
      <c r="O35" s="108"/>
      <c r="P35" s="113"/>
      <c r="Q35" s="150"/>
      <c r="R35" s="151"/>
      <c r="T35" s="158"/>
      <c r="U35" s="158"/>
      <c r="V35" s="158"/>
    </row>
    <row r="36" s="44" customFormat="1" ht="15.95" customHeight="1" spans="1:22">
      <c r="A36" s="80" t="s">
        <v>230</v>
      </c>
      <c r="B36" s="81" t="s">
        <v>231</v>
      </c>
      <c r="C36" s="82"/>
      <c r="D36" s="82"/>
      <c r="E36" s="82"/>
      <c r="F36" s="82"/>
      <c r="G36" s="82"/>
      <c r="H36" s="83"/>
      <c r="I36" s="107"/>
      <c r="J36" s="108"/>
      <c r="K36" s="108"/>
      <c r="L36" s="108"/>
      <c r="M36" s="108"/>
      <c r="N36" s="108"/>
      <c r="O36" s="108"/>
      <c r="P36" s="113"/>
      <c r="Q36" s="150"/>
      <c r="R36" s="151"/>
      <c r="T36" s="158"/>
      <c r="U36" s="158"/>
      <c r="V36" s="158"/>
    </row>
    <row r="37" s="45" customFormat="1" ht="15.95" customHeight="1" spans="1:18">
      <c r="A37" s="84" t="s">
        <v>232</v>
      </c>
      <c r="B37" s="85" t="s">
        <v>233</v>
      </c>
      <c r="C37" s="86"/>
      <c r="D37" s="86"/>
      <c r="E37" s="86"/>
      <c r="F37" s="86"/>
      <c r="G37" s="86"/>
      <c r="H37" s="87"/>
      <c r="I37" s="123"/>
      <c r="J37" s="124"/>
      <c r="K37" s="124"/>
      <c r="L37" s="124"/>
      <c r="M37" s="124"/>
      <c r="N37" s="124"/>
      <c r="O37" s="124"/>
      <c r="P37" s="125"/>
      <c r="Q37" s="125"/>
      <c r="R37" s="152"/>
    </row>
    <row r="38" customHeight="1" spans="1:18">
      <c r="A38" s="88" t="s">
        <v>73</v>
      </c>
      <c r="B38" s="89" t="s">
        <v>234</v>
      </c>
      <c r="C38" s="90"/>
      <c r="D38" s="90"/>
      <c r="E38" s="90"/>
      <c r="F38" s="90"/>
      <c r="G38" s="90"/>
      <c r="H38" s="91"/>
      <c r="I38" s="126"/>
      <c r="J38" s="127"/>
      <c r="K38" s="127"/>
      <c r="L38" s="127"/>
      <c r="M38" s="127"/>
      <c r="N38" s="127"/>
      <c r="O38" s="127"/>
      <c r="P38" s="127"/>
      <c r="Q38" s="153"/>
      <c r="R38" s="154"/>
    </row>
    <row r="39" customHeight="1" spans="1:18">
      <c r="A39" s="74"/>
      <c r="B39" s="75"/>
      <c r="C39" s="70"/>
      <c r="D39" s="70"/>
      <c r="E39" s="70"/>
      <c r="F39" s="70"/>
      <c r="G39" s="70"/>
      <c r="H39" s="71"/>
      <c r="I39" s="128"/>
      <c r="J39" s="129"/>
      <c r="K39" s="129"/>
      <c r="L39" s="129"/>
      <c r="M39" s="129"/>
      <c r="N39" s="129"/>
      <c r="O39" s="129"/>
      <c r="P39" s="129"/>
      <c r="Q39" s="159" t="s">
        <v>179</v>
      </c>
      <c r="R39" s="160"/>
    </row>
    <row r="40" customHeight="1" spans="1:18">
      <c r="A40" s="76" t="s">
        <v>180</v>
      </c>
      <c r="B40" s="77" t="s">
        <v>181</v>
      </c>
      <c r="C40" s="78"/>
      <c r="D40" s="78"/>
      <c r="E40" s="92" t="s">
        <v>196</v>
      </c>
      <c r="F40" s="92"/>
      <c r="G40" s="92"/>
      <c r="H40" s="93"/>
      <c r="I40" s="128"/>
      <c r="J40" s="129"/>
      <c r="K40" s="129"/>
      <c r="L40" s="129"/>
      <c r="M40" s="129"/>
      <c r="N40" s="129"/>
      <c r="O40" s="129"/>
      <c r="P40" s="130" t="s">
        <v>183</v>
      </c>
      <c r="Q40" s="130" t="s">
        <v>184</v>
      </c>
      <c r="R40" s="149" t="s">
        <v>66</v>
      </c>
    </row>
    <row r="41" s="45" customFormat="1" ht="15.95" customHeight="1" spans="1:18">
      <c r="A41" s="80" t="s">
        <v>235</v>
      </c>
      <c r="B41" s="81" t="s">
        <v>236</v>
      </c>
      <c r="C41" s="82"/>
      <c r="D41" s="82"/>
      <c r="E41" s="82"/>
      <c r="F41" s="82"/>
      <c r="G41" s="82"/>
      <c r="H41" s="83"/>
      <c r="I41" s="128"/>
      <c r="J41" s="129"/>
      <c r="K41" s="129"/>
      <c r="L41" s="129"/>
      <c r="M41" s="129"/>
      <c r="N41" s="129"/>
      <c r="O41" s="129"/>
      <c r="P41" s="131"/>
      <c r="Q41" s="131"/>
      <c r="R41" s="161"/>
    </row>
    <row r="42" s="45" customFormat="1" ht="15.95" customHeight="1" spans="1:18">
      <c r="A42" s="80" t="s">
        <v>237</v>
      </c>
      <c r="B42" s="81" t="s">
        <v>238</v>
      </c>
      <c r="C42" s="82"/>
      <c r="D42" s="82"/>
      <c r="E42" s="82"/>
      <c r="F42" s="82"/>
      <c r="G42" s="82"/>
      <c r="H42" s="83"/>
      <c r="I42" s="128"/>
      <c r="J42" s="129"/>
      <c r="K42" s="129"/>
      <c r="L42" s="129"/>
      <c r="M42" s="129"/>
      <c r="N42" s="129"/>
      <c r="O42" s="129"/>
      <c r="P42" s="132"/>
      <c r="Q42" s="132"/>
      <c r="R42" s="162"/>
    </row>
    <row r="43" s="45" customFormat="1" ht="15.95" customHeight="1" spans="1:18">
      <c r="A43" s="80" t="s">
        <v>239</v>
      </c>
      <c r="B43" s="81" t="s">
        <v>240</v>
      </c>
      <c r="C43" s="82"/>
      <c r="D43" s="82"/>
      <c r="E43" s="82"/>
      <c r="F43" s="82"/>
      <c r="G43" s="82"/>
      <c r="H43" s="83"/>
      <c r="I43" s="128"/>
      <c r="J43" s="129"/>
      <c r="K43" s="129"/>
      <c r="L43" s="129"/>
      <c r="M43" s="129"/>
      <c r="N43" s="129"/>
      <c r="O43" s="129"/>
      <c r="P43" s="132"/>
      <c r="Q43" s="132"/>
      <c r="R43" s="162"/>
    </row>
    <row r="44" s="45" customFormat="1" ht="15.95" customHeight="1" spans="1:18">
      <c r="A44" s="80" t="s">
        <v>241</v>
      </c>
      <c r="B44" s="81" t="s">
        <v>242</v>
      </c>
      <c r="C44" s="82"/>
      <c r="D44" s="82"/>
      <c r="E44" s="82"/>
      <c r="F44" s="82"/>
      <c r="G44" s="82"/>
      <c r="H44" s="83"/>
      <c r="I44" s="128"/>
      <c r="J44" s="129"/>
      <c r="K44" s="129"/>
      <c r="L44" s="129"/>
      <c r="M44" s="129"/>
      <c r="N44" s="129"/>
      <c r="O44" s="129"/>
      <c r="P44" s="132"/>
      <c r="Q44" s="132"/>
      <c r="R44" s="162"/>
    </row>
    <row r="45" s="45" customFormat="1" ht="15.95" customHeight="1" spans="1:18">
      <c r="A45" s="80" t="s">
        <v>243</v>
      </c>
      <c r="B45" s="85" t="s">
        <v>244</v>
      </c>
      <c r="C45" s="86"/>
      <c r="D45" s="86"/>
      <c r="E45" s="86"/>
      <c r="F45" s="86"/>
      <c r="G45" s="86"/>
      <c r="H45" s="87"/>
      <c r="I45" s="133"/>
      <c r="J45" s="134"/>
      <c r="K45" s="134"/>
      <c r="L45" s="134"/>
      <c r="M45" s="134"/>
      <c r="N45" s="134"/>
      <c r="O45" s="134"/>
      <c r="P45" s="132"/>
      <c r="Q45" s="132"/>
      <c r="R45" s="162"/>
    </row>
    <row r="46" customHeight="1" spans="1:18">
      <c r="A46" s="88" t="s">
        <v>74</v>
      </c>
      <c r="B46" s="89" t="s">
        <v>245</v>
      </c>
      <c r="C46" s="90"/>
      <c r="D46" s="90"/>
      <c r="E46" s="90"/>
      <c r="F46" s="90"/>
      <c r="G46" s="90"/>
      <c r="H46" s="91"/>
      <c r="I46" s="126"/>
      <c r="J46" s="127"/>
      <c r="K46" s="127"/>
      <c r="L46" s="127"/>
      <c r="M46" s="127"/>
      <c r="N46" s="127"/>
      <c r="O46" s="127"/>
      <c r="P46" s="127"/>
      <c r="Q46" s="153"/>
      <c r="R46" s="154"/>
    </row>
    <row r="47" customHeight="1" spans="1:18">
      <c r="A47" s="74"/>
      <c r="B47" s="75"/>
      <c r="C47" s="70"/>
      <c r="D47" s="70"/>
      <c r="E47" s="70"/>
      <c r="F47" s="70"/>
      <c r="G47" s="70"/>
      <c r="H47" s="71"/>
      <c r="I47" s="128"/>
      <c r="J47" s="129"/>
      <c r="K47" s="129"/>
      <c r="L47" s="129"/>
      <c r="M47" s="129"/>
      <c r="N47" s="129"/>
      <c r="O47" s="129"/>
      <c r="P47" s="129"/>
      <c r="Q47" s="159" t="s">
        <v>179</v>
      </c>
      <c r="R47" s="160"/>
    </row>
    <row r="48" customHeight="1" spans="1:18">
      <c r="A48" s="76" t="s">
        <v>180</v>
      </c>
      <c r="B48" s="77" t="s">
        <v>181</v>
      </c>
      <c r="C48" s="78"/>
      <c r="D48" s="78"/>
      <c r="E48" s="92" t="s">
        <v>196</v>
      </c>
      <c r="F48" s="92"/>
      <c r="G48" s="92"/>
      <c r="H48" s="93"/>
      <c r="I48" s="128"/>
      <c r="J48" s="129"/>
      <c r="K48" s="129"/>
      <c r="L48" s="129"/>
      <c r="M48" s="129"/>
      <c r="N48" s="129"/>
      <c r="O48" s="129"/>
      <c r="P48" s="130" t="s">
        <v>183</v>
      </c>
      <c r="Q48" s="130" t="s">
        <v>184</v>
      </c>
      <c r="R48" s="149" t="s">
        <v>66</v>
      </c>
    </row>
    <row r="49" s="45" customFormat="1" ht="15.95" customHeight="1" spans="1:18">
      <c r="A49" s="80" t="s">
        <v>246</v>
      </c>
      <c r="B49" s="81" t="s">
        <v>247</v>
      </c>
      <c r="C49" s="82"/>
      <c r="D49" s="82"/>
      <c r="E49" s="82"/>
      <c r="F49" s="82"/>
      <c r="G49" s="82"/>
      <c r="H49" s="83"/>
      <c r="I49" s="128"/>
      <c r="J49" s="129"/>
      <c r="K49" s="129"/>
      <c r="L49" s="129"/>
      <c r="M49" s="129"/>
      <c r="N49" s="129"/>
      <c r="O49" s="129"/>
      <c r="P49" s="131"/>
      <c r="Q49" s="131"/>
      <c r="R49" s="161"/>
    </row>
    <row r="50" s="45" customFormat="1" ht="15.95" customHeight="1" spans="1:18">
      <c r="A50" s="80" t="s">
        <v>248</v>
      </c>
      <c r="B50" s="81" t="s">
        <v>249</v>
      </c>
      <c r="C50" s="82"/>
      <c r="D50" s="82"/>
      <c r="E50" s="82"/>
      <c r="F50" s="82"/>
      <c r="G50" s="82"/>
      <c r="H50" s="83"/>
      <c r="I50" s="128"/>
      <c r="J50" s="129"/>
      <c r="K50" s="129"/>
      <c r="L50" s="129"/>
      <c r="M50" s="129"/>
      <c r="N50" s="129"/>
      <c r="O50" s="129"/>
      <c r="P50" s="132"/>
      <c r="Q50" s="132"/>
      <c r="R50" s="162"/>
    </row>
    <row r="51" s="45" customFormat="1" ht="15.95" customHeight="1" spans="1:18">
      <c r="A51" s="80" t="s">
        <v>250</v>
      </c>
      <c r="B51" s="81" t="s">
        <v>251</v>
      </c>
      <c r="C51" s="82"/>
      <c r="D51" s="82"/>
      <c r="E51" s="82"/>
      <c r="F51" s="82"/>
      <c r="G51" s="82"/>
      <c r="H51" s="83"/>
      <c r="I51" s="128"/>
      <c r="J51" s="129"/>
      <c r="K51" s="129"/>
      <c r="L51" s="129"/>
      <c r="M51" s="129"/>
      <c r="N51" s="129"/>
      <c r="O51" s="129"/>
      <c r="P51" s="132"/>
      <c r="Q51" s="132"/>
      <c r="R51" s="162"/>
    </row>
    <row r="52" s="45" customFormat="1" ht="15.95" customHeight="1" spans="1:18">
      <c r="A52" s="80" t="s">
        <v>252</v>
      </c>
      <c r="B52" s="81" t="s">
        <v>253</v>
      </c>
      <c r="C52" s="82"/>
      <c r="D52" s="82"/>
      <c r="E52" s="82"/>
      <c r="F52" s="82"/>
      <c r="G52" s="82"/>
      <c r="H52" s="83"/>
      <c r="I52" s="128"/>
      <c r="J52" s="129"/>
      <c r="K52" s="129"/>
      <c r="L52" s="129"/>
      <c r="M52" s="129"/>
      <c r="N52" s="129"/>
      <c r="O52" s="129"/>
      <c r="P52" s="132"/>
      <c r="Q52" s="132"/>
      <c r="R52" s="162"/>
    </row>
    <row r="53" s="45" customFormat="1" ht="15.95" customHeight="1" spans="1:18">
      <c r="A53" s="94" t="s">
        <v>254</v>
      </c>
      <c r="B53" s="95" t="s">
        <v>255</v>
      </c>
      <c r="C53" s="96"/>
      <c r="D53" s="96"/>
      <c r="E53" s="96"/>
      <c r="F53" s="96"/>
      <c r="G53" s="96"/>
      <c r="H53" s="97"/>
      <c r="I53" s="135"/>
      <c r="J53" s="136"/>
      <c r="K53" s="136"/>
      <c r="L53" s="136"/>
      <c r="M53" s="136"/>
      <c r="N53" s="136"/>
      <c r="O53" s="136"/>
      <c r="P53" s="137"/>
      <c r="Q53" s="137"/>
      <c r="R53" s="163"/>
    </row>
    <row r="54" customHeight="1" spans="1:18">
      <c r="A54" s="98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</row>
  </sheetData>
  <sheetProtection selectLockedCells="1"/>
  <mergeCells count="87">
    <mergeCell ref="A1:F1"/>
    <mergeCell ref="A2:F2"/>
    <mergeCell ref="A3:C3"/>
    <mergeCell ref="D3:F3"/>
    <mergeCell ref="G3:J3"/>
    <mergeCell ref="K3:R3"/>
    <mergeCell ref="A4:C4"/>
    <mergeCell ref="D4:F4"/>
    <mergeCell ref="G4:J4"/>
    <mergeCell ref="K4:R4"/>
    <mergeCell ref="A5:C5"/>
    <mergeCell ref="D5:F5"/>
    <mergeCell ref="G5:J5"/>
    <mergeCell ref="K5:R5"/>
    <mergeCell ref="A6:C6"/>
    <mergeCell ref="D6:F6"/>
    <mergeCell ref="G6:J6"/>
    <mergeCell ref="K6:R6"/>
    <mergeCell ref="A7:R7"/>
    <mergeCell ref="Q8:R8"/>
    <mergeCell ref="Q9:R9"/>
    <mergeCell ref="B10:H10"/>
    <mergeCell ref="B11:H11"/>
    <mergeCell ref="B12:H12"/>
    <mergeCell ref="B13:H13"/>
    <mergeCell ref="B14:H14"/>
    <mergeCell ref="B15:H15"/>
    <mergeCell ref="Q16:R16"/>
    <mergeCell ref="Q17:R17"/>
    <mergeCell ref="B18:D18"/>
    <mergeCell ref="E18:H18"/>
    <mergeCell ref="B19:H19"/>
    <mergeCell ref="B20:H20"/>
    <mergeCell ref="B21:H21"/>
    <mergeCell ref="B22:H22"/>
    <mergeCell ref="B23:H23"/>
    <mergeCell ref="B24:H24"/>
    <mergeCell ref="B25:H25"/>
    <mergeCell ref="B26:H26"/>
    <mergeCell ref="B27:H27"/>
    <mergeCell ref="B28:H28"/>
    <mergeCell ref="B29:H29"/>
    <mergeCell ref="B30:H30"/>
    <mergeCell ref="B31:H31"/>
    <mergeCell ref="B32:H32"/>
    <mergeCell ref="B33:H33"/>
    <mergeCell ref="B34:H34"/>
    <mergeCell ref="B35:H35"/>
    <mergeCell ref="B36:H36"/>
    <mergeCell ref="B37:H37"/>
    <mergeCell ref="Q38:R38"/>
    <mergeCell ref="Q39:R39"/>
    <mergeCell ref="B40:D40"/>
    <mergeCell ref="E40:H40"/>
    <mergeCell ref="B41:H41"/>
    <mergeCell ref="B42:H42"/>
    <mergeCell ref="B43:H43"/>
    <mergeCell ref="B44:H44"/>
    <mergeCell ref="B45:H45"/>
    <mergeCell ref="Q46:R46"/>
    <mergeCell ref="Q47:R47"/>
    <mergeCell ref="B48:D48"/>
    <mergeCell ref="E48:H48"/>
    <mergeCell ref="B49:H49"/>
    <mergeCell ref="B50:H50"/>
    <mergeCell ref="B51:H51"/>
    <mergeCell ref="B52:H52"/>
    <mergeCell ref="B53:H53"/>
    <mergeCell ref="A8:A9"/>
    <mergeCell ref="A16:A17"/>
    <mergeCell ref="A38:A39"/>
    <mergeCell ref="A46:A47"/>
    <mergeCell ref="P8:P9"/>
    <mergeCell ref="P16:P17"/>
    <mergeCell ref="P38:P39"/>
    <mergeCell ref="P46:P47"/>
    <mergeCell ref="I38:O45"/>
    <mergeCell ref="I16:O37"/>
    <mergeCell ref="B8:H9"/>
    <mergeCell ref="I8:O9"/>
    <mergeCell ref="B46:H47"/>
    <mergeCell ref="I46:O53"/>
    <mergeCell ref="N10:O15"/>
    <mergeCell ref="G1:R2"/>
    <mergeCell ref="B38:H39"/>
    <mergeCell ref="B16:H17"/>
    <mergeCell ref="I10:L15"/>
  </mergeCells>
  <pageMargins left="0.590551181102362" right="0.275590551181102" top="0.47244094488189" bottom="0.31496062992126" header="0.31496062992126" footer="0.31496062992126"/>
  <pageSetup paperSize="9" scale="92" orientation="portrait"/>
  <headerFooter alignWithMargins="0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9735" name="Check Box 39" r:id="rId3">
              <controlPr defaultSize="0">
                <anchor moveWithCells="1">
                  <from>
                    <xdr:col>5</xdr:col>
                    <xdr:colOff>390525</xdr:colOff>
                    <xdr:row>17</xdr:row>
                    <xdr:rowOff>142875</xdr:rowOff>
                  </from>
                  <to>
                    <xdr:col>6</xdr:col>
                    <xdr:colOff>333375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6" name="Check Box 40" r:id="rId4">
              <controlPr defaultSize="0">
                <anchor moveWithCells="1">
                  <from>
                    <xdr:col>4</xdr:col>
                    <xdr:colOff>419100</xdr:colOff>
                    <xdr:row>17</xdr:row>
                    <xdr:rowOff>142875</xdr:rowOff>
                  </from>
                  <to>
                    <xdr:col>5</xdr:col>
                    <xdr:colOff>381000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7" name="Check Box 41" r:id="rId5">
              <controlPr defaultSize="0">
                <anchor moveWithCells="1">
                  <from>
                    <xdr:col>6</xdr:col>
                    <xdr:colOff>266700</xdr:colOff>
                    <xdr:row>17</xdr:row>
                    <xdr:rowOff>142875</xdr:rowOff>
                  </from>
                  <to>
                    <xdr:col>8</xdr:col>
                    <xdr:colOff>142875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8" name="Check Box 42" r:id="rId6">
              <controlPr defaultSize="0">
                <anchor moveWithCells="1">
                  <from>
                    <xdr:col>3</xdr:col>
                    <xdr:colOff>361950</xdr:colOff>
                    <xdr:row>17</xdr:row>
                    <xdr:rowOff>142875</xdr:rowOff>
                  </from>
                  <to>
                    <xdr:col>4</xdr:col>
                    <xdr:colOff>466725</xdr:colOff>
                    <xdr:row>19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39" name="Check Box 43" r:id="rId7">
              <controlPr defaultSize="0">
                <anchor moveWithCells="1">
                  <from>
                    <xdr:col>6</xdr:col>
                    <xdr:colOff>266700</xdr:colOff>
                    <xdr:row>9</xdr:row>
                    <xdr:rowOff>142875</xdr:rowOff>
                  </from>
                  <to>
                    <xdr:col>7</xdr:col>
                    <xdr:colOff>95250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9740" name="Check Box 44" r:id="rId8">
              <controlPr defaultSize="0">
                <anchor moveWithCells="1">
                  <from>
                    <xdr:col>5</xdr:col>
                    <xdr:colOff>390525</xdr:colOff>
                    <xdr:row>9</xdr:row>
                    <xdr:rowOff>142875</xdr:rowOff>
                  </from>
                  <to>
                    <xdr:col>6</xdr:col>
                    <xdr:colOff>209550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88" name="Check Box 392" r:id="rId9">
              <controlPr defaultSize="0">
                <anchor moveWithCells="1">
                  <from>
                    <xdr:col>6</xdr:col>
                    <xdr:colOff>266700</xdr:colOff>
                    <xdr:row>10</xdr:row>
                    <xdr:rowOff>171450</xdr:rowOff>
                  </from>
                  <to>
                    <xdr:col>7</xdr:col>
                    <xdr:colOff>95250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89" name="Check Box 393" r:id="rId10">
              <controlPr defaultSize="0">
                <anchor moveWithCells="1">
                  <from>
                    <xdr:col>5</xdr:col>
                    <xdr:colOff>390525</xdr:colOff>
                    <xdr:row>10</xdr:row>
                    <xdr:rowOff>171450</xdr:rowOff>
                  </from>
                  <to>
                    <xdr:col>6</xdr:col>
                    <xdr:colOff>209550</xdr:colOff>
                    <xdr:row>11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90" name="Check Box 394" r:id="rId11">
              <controlPr defaultSize="0">
                <anchor moveWithCells="1">
                  <from>
                    <xdr:col>6</xdr:col>
                    <xdr:colOff>266700</xdr:colOff>
                    <xdr:row>11</xdr:row>
                    <xdr:rowOff>171450</xdr:rowOff>
                  </from>
                  <to>
                    <xdr:col>7</xdr:col>
                    <xdr:colOff>95250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91" name="Check Box 395" r:id="rId12">
              <controlPr defaultSize="0">
                <anchor moveWithCells="1">
                  <from>
                    <xdr:col>5</xdr:col>
                    <xdr:colOff>390525</xdr:colOff>
                    <xdr:row>11</xdr:row>
                    <xdr:rowOff>171450</xdr:rowOff>
                  </from>
                  <to>
                    <xdr:col>6</xdr:col>
                    <xdr:colOff>209550</xdr:colOff>
                    <xdr:row>12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92" name="Check Box 396" r:id="rId13">
              <controlPr defaultSize="0">
                <anchor moveWithCells="1">
                  <from>
                    <xdr:col>6</xdr:col>
                    <xdr:colOff>266700</xdr:colOff>
                    <xdr:row>12</xdr:row>
                    <xdr:rowOff>171450</xdr:rowOff>
                  </from>
                  <to>
                    <xdr:col>7</xdr:col>
                    <xdr:colOff>95250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93" name="Check Box 397" r:id="rId14">
              <controlPr defaultSize="0">
                <anchor moveWithCells="1">
                  <from>
                    <xdr:col>5</xdr:col>
                    <xdr:colOff>390525</xdr:colOff>
                    <xdr:row>12</xdr:row>
                    <xdr:rowOff>171450</xdr:rowOff>
                  </from>
                  <to>
                    <xdr:col>6</xdr:col>
                    <xdr:colOff>209550</xdr:colOff>
                    <xdr:row>13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94" name="Check Box 398" r:id="rId15">
              <controlPr defaultSize="0">
                <anchor moveWithCells="1">
                  <from>
                    <xdr:col>6</xdr:col>
                    <xdr:colOff>266700</xdr:colOff>
                    <xdr:row>13</xdr:row>
                    <xdr:rowOff>171450</xdr:rowOff>
                  </from>
                  <to>
                    <xdr:col>7</xdr:col>
                    <xdr:colOff>95250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95" name="Check Box 399" r:id="rId16">
              <controlPr defaultSize="0">
                <anchor moveWithCells="1">
                  <from>
                    <xdr:col>5</xdr:col>
                    <xdr:colOff>390525</xdr:colOff>
                    <xdr:row>13</xdr:row>
                    <xdr:rowOff>171450</xdr:rowOff>
                  </from>
                  <to>
                    <xdr:col>6</xdr:col>
                    <xdr:colOff>209550</xdr:colOff>
                    <xdr:row>14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099" name="Check Box 403" r:id="rId17">
              <controlPr defaultSize="0">
                <anchor moveWithCells="1">
                  <from>
                    <xdr:col>5</xdr:col>
                    <xdr:colOff>390525</xdr:colOff>
                    <xdr:row>18</xdr:row>
                    <xdr:rowOff>171450</xdr:rowOff>
                  </from>
                  <to>
                    <xdr:col>6</xdr:col>
                    <xdr:colOff>333375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0" name="Check Box 404" r:id="rId18">
              <controlPr defaultSize="0">
                <anchor moveWithCells="1">
                  <from>
                    <xdr:col>4</xdr:col>
                    <xdr:colOff>419100</xdr:colOff>
                    <xdr:row>18</xdr:row>
                    <xdr:rowOff>171450</xdr:rowOff>
                  </from>
                  <to>
                    <xdr:col>5</xdr:col>
                    <xdr:colOff>381000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1" name="Check Box 405" r:id="rId19">
              <controlPr defaultSize="0">
                <anchor moveWithCells="1">
                  <from>
                    <xdr:col>6</xdr:col>
                    <xdr:colOff>266700</xdr:colOff>
                    <xdr:row>18</xdr:row>
                    <xdr:rowOff>171450</xdr:rowOff>
                  </from>
                  <to>
                    <xdr:col>8</xdr:col>
                    <xdr:colOff>142875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2" name="Check Box 406" r:id="rId20">
              <controlPr defaultSize="0">
                <anchor moveWithCells="1">
                  <from>
                    <xdr:col>3</xdr:col>
                    <xdr:colOff>361950</xdr:colOff>
                    <xdr:row>18</xdr:row>
                    <xdr:rowOff>171450</xdr:rowOff>
                  </from>
                  <to>
                    <xdr:col>4</xdr:col>
                    <xdr:colOff>466725</xdr:colOff>
                    <xdr:row>19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3" name="Check Box 407" r:id="rId21">
              <controlPr defaultSize="0">
                <anchor moveWithCells="1">
                  <from>
                    <xdr:col>5</xdr:col>
                    <xdr:colOff>390525</xdr:colOff>
                    <xdr:row>19</xdr:row>
                    <xdr:rowOff>171450</xdr:rowOff>
                  </from>
                  <to>
                    <xdr:col>6</xdr:col>
                    <xdr:colOff>333375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4" name="Check Box 408" r:id="rId22">
              <controlPr defaultSize="0">
                <anchor moveWithCells="1">
                  <from>
                    <xdr:col>4</xdr:col>
                    <xdr:colOff>419100</xdr:colOff>
                    <xdr:row>19</xdr:row>
                    <xdr:rowOff>171450</xdr:rowOff>
                  </from>
                  <to>
                    <xdr:col>5</xdr:col>
                    <xdr:colOff>381000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5" name="Check Box 409" r:id="rId23">
              <controlPr defaultSize="0">
                <anchor moveWithCells="1">
                  <from>
                    <xdr:col>6</xdr:col>
                    <xdr:colOff>266700</xdr:colOff>
                    <xdr:row>19</xdr:row>
                    <xdr:rowOff>171450</xdr:rowOff>
                  </from>
                  <to>
                    <xdr:col>8</xdr:col>
                    <xdr:colOff>142875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6" name="Check Box 410" r:id="rId24">
              <controlPr defaultSize="0">
                <anchor moveWithCells="1">
                  <from>
                    <xdr:col>3</xdr:col>
                    <xdr:colOff>361950</xdr:colOff>
                    <xdr:row>19</xdr:row>
                    <xdr:rowOff>171450</xdr:rowOff>
                  </from>
                  <to>
                    <xdr:col>4</xdr:col>
                    <xdr:colOff>466725</xdr:colOff>
                    <xdr:row>20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7" name="Check Box 411" r:id="rId25">
              <controlPr defaultSize="0">
                <anchor moveWithCells="1">
                  <from>
                    <xdr:col>5</xdr:col>
                    <xdr:colOff>390525</xdr:colOff>
                    <xdr:row>20</xdr:row>
                    <xdr:rowOff>171450</xdr:rowOff>
                  </from>
                  <to>
                    <xdr:col>6</xdr:col>
                    <xdr:colOff>333375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8" name="Check Box 412" r:id="rId26">
              <controlPr defaultSize="0">
                <anchor moveWithCells="1">
                  <from>
                    <xdr:col>4</xdr:col>
                    <xdr:colOff>419100</xdr:colOff>
                    <xdr:row>20</xdr:row>
                    <xdr:rowOff>171450</xdr:rowOff>
                  </from>
                  <to>
                    <xdr:col>5</xdr:col>
                    <xdr:colOff>381000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09" name="Check Box 413" r:id="rId27">
              <controlPr defaultSize="0">
                <anchor moveWithCells="1">
                  <from>
                    <xdr:col>6</xdr:col>
                    <xdr:colOff>266700</xdr:colOff>
                    <xdr:row>20</xdr:row>
                    <xdr:rowOff>171450</xdr:rowOff>
                  </from>
                  <to>
                    <xdr:col>8</xdr:col>
                    <xdr:colOff>142875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0" name="Check Box 414" r:id="rId28">
              <controlPr defaultSize="0">
                <anchor moveWithCells="1">
                  <from>
                    <xdr:col>3</xdr:col>
                    <xdr:colOff>361950</xdr:colOff>
                    <xdr:row>20</xdr:row>
                    <xdr:rowOff>171450</xdr:rowOff>
                  </from>
                  <to>
                    <xdr:col>4</xdr:col>
                    <xdr:colOff>466725</xdr:colOff>
                    <xdr:row>21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1" name="Check Box 415" r:id="rId29">
              <controlPr defaultSize="0">
                <anchor moveWithCells="1">
                  <from>
                    <xdr:col>5</xdr:col>
                    <xdr:colOff>390525</xdr:colOff>
                    <xdr:row>21</xdr:row>
                    <xdr:rowOff>171450</xdr:rowOff>
                  </from>
                  <to>
                    <xdr:col>6</xdr:col>
                    <xdr:colOff>333375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2" name="Check Box 416" r:id="rId30">
              <controlPr defaultSize="0">
                <anchor moveWithCells="1">
                  <from>
                    <xdr:col>4</xdr:col>
                    <xdr:colOff>419100</xdr:colOff>
                    <xdr:row>21</xdr:row>
                    <xdr:rowOff>171450</xdr:rowOff>
                  </from>
                  <to>
                    <xdr:col>5</xdr:col>
                    <xdr:colOff>381000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3" name="Check Box 417" r:id="rId31">
              <controlPr defaultSize="0">
                <anchor moveWithCells="1">
                  <from>
                    <xdr:col>6</xdr:col>
                    <xdr:colOff>266700</xdr:colOff>
                    <xdr:row>21</xdr:row>
                    <xdr:rowOff>171450</xdr:rowOff>
                  </from>
                  <to>
                    <xdr:col>8</xdr:col>
                    <xdr:colOff>142875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4" name="Check Box 418" r:id="rId32">
              <controlPr defaultSize="0">
                <anchor moveWithCells="1">
                  <from>
                    <xdr:col>3</xdr:col>
                    <xdr:colOff>361950</xdr:colOff>
                    <xdr:row>21</xdr:row>
                    <xdr:rowOff>171450</xdr:rowOff>
                  </from>
                  <to>
                    <xdr:col>4</xdr:col>
                    <xdr:colOff>466725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5" name="Check Box 419" r:id="rId33">
              <controlPr defaultSize="0">
                <anchor moveWithCells="1">
                  <from>
                    <xdr:col>5</xdr:col>
                    <xdr:colOff>390525</xdr:colOff>
                    <xdr:row>22</xdr:row>
                    <xdr:rowOff>171450</xdr:rowOff>
                  </from>
                  <to>
                    <xdr:col>6</xdr:col>
                    <xdr:colOff>333375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6" name="Check Box 420" r:id="rId34">
              <controlPr defaultSize="0">
                <anchor moveWithCells="1">
                  <from>
                    <xdr:col>4</xdr:col>
                    <xdr:colOff>419100</xdr:colOff>
                    <xdr:row>22</xdr:row>
                    <xdr:rowOff>171450</xdr:rowOff>
                  </from>
                  <to>
                    <xdr:col>5</xdr:col>
                    <xdr:colOff>381000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7" name="Check Box 421" r:id="rId35">
              <controlPr defaultSize="0">
                <anchor moveWithCells="1">
                  <from>
                    <xdr:col>6</xdr:col>
                    <xdr:colOff>266700</xdr:colOff>
                    <xdr:row>22</xdr:row>
                    <xdr:rowOff>171450</xdr:rowOff>
                  </from>
                  <to>
                    <xdr:col>8</xdr:col>
                    <xdr:colOff>142875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8" name="Check Box 422" r:id="rId36">
              <controlPr defaultSize="0">
                <anchor moveWithCells="1">
                  <from>
                    <xdr:col>3</xdr:col>
                    <xdr:colOff>361950</xdr:colOff>
                    <xdr:row>22</xdr:row>
                    <xdr:rowOff>171450</xdr:rowOff>
                  </from>
                  <to>
                    <xdr:col>4</xdr:col>
                    <xdr:colOff>466725</xdr:colOff>
                    <xdr:row>23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19" name="Check Box 423" r:id="rId37">
              <controlPr defaultSize="0">
                <anchor moveWithCells="1">
                  <from>
                    <xdr:col>5</xdr:col>
                    <xdr:colOff>390525</xdr:colOff>
                    <xdr:row>23</xdr:row>
                    <xdr:rowOff>171450</xdr:rowOff>
                  </from>
                  <to>
                    <xdr:col>6</xdr:col>
                    <xdr:colOff>333375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0" name="Check Box 424" r:id="rId38">
              <controlPr defaultSize="0">
                <anchor moveWithCells="1">
                  <from>
                    <xdr:col>4</xdr:col>
                    <xdr:colOff>419100</xdr:colOff>
                    <xdr:row>23</xdr:row>
                    <xdr:rowOff>171450</xdr:rowOff>
                  </from>
                  <to>
                    <xdr:col>5</xdr:col>
                    <xdr:colOff>381000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1" name="Check Box 425" r:id="rId39">
              <controlPr defaultSize="0">
                <anchor moveWithCells="1">
                  <from>
                    <xdr:col>6</xdr:col>
                    <xdr:colOff>266700</xdr:colOff>
                    <xdr:row>23</xdr:row>
                    <xdr:rowOff>171450</xdr:rowOff>
                  </from>
                  <to>
                    <xdr:col>8</xdr:col>
                    <xdr:colOff>142875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2" name="Check Box 426" r:id="rId40">
              <controlPr defaultSize="0">
                <anchor moveWithCells="1">
                  <from>
                    <xdr:col>3</xdr:col>
                    <xdr:colOff>361950</xdr:colOff>
                    <xdr:row>23</xdr:row>
                    <xdr:rowOff>171450</xdr:rowOff>
                  </from>
                  <to>
                    <xdr:col>4</xdr:col>
                    <xdr:colOff>466725</xdr:colOff>
                    <xdr:row>24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3" name="Check Box 427" r:id="rId41">
              <controlPr defaultSize="0">
                <anchor moveWithCells="1">
                  <from>
                    <xdr:col>5</xdr:col>
                    <xdr:colOff>390525</xdr:colOff>
                    <xdr:row>24</xdr:row>
                    <xdr:rowOff>171450</xdr:rowOff>
                  </from>
                  <to>
                    <xdr:col>6</xdr:col>
                    <xdr:colOff>333375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4" name="Check Box 428" r:id="rId42">
              <controlPr defaultSize="0">
                <anchor moveWithCells="1">
                  <from>
                    <xdr:col>4</xdr:col>
                    <xdr:colOff>419100</xdr:colOff>
                    <xdr:row>24</xdr:row>
                    <xdr:rowOff>171450</xdr:rowOff>
                  </from>
                  <to>
                    <xdr:col>5</xdr:col>
                    <xdr:colOff>381000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5" name="Check Box 429" r:id="rId43">
              <controlPr defaultSize="0">
                <anchor moveWithCells="1">
                  <from>
                    <xdr:col>6</xdr:col>
                    <xdr:colOff>266700</xdr:colOff>
                    <xdr:row>24</xdr:row>
                    <xdr:rowOff>171450</xdr:rowOff>
                  </from>
                  <to>
                    <xdr:col>8</xdr:col>
                    <xdr:colOff>142875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6" name="Check Box 430" r:id="rId44">
              <controlPr defaultSize="0">
                <anchor moveWithCells="1">
                  <from>
                    <xdr:col>3</xdr:col>
                    <xdr:colOff>361950</xdr:colOff>
                    <xdr:row>24</xdr:row>
                    <xdr:rowOff>171450</xdr:rowOff>
                  </from>
                  <to>
                    <xdr:col>4</xdr:col>
                    <xdr:colOff>466725</xdr:colOff>
                    <xdr:row>25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7" name="Check Box 431" r:id="rId45">
              <controlPr defaultSize="0">
                <anchor moveWithCells="1">
                  <from>
                    <xdr:col>5</xdr:col>
                    <xdr:colOff>390525</xdr:colOff>
                    <xdr:row>25</xdr:row>
                    <xdr:rowOff>171450</xdr:rowOff>
                  </from>
                  <to>
                    <xdr:col>6</xdr:col>
                    <xdr:colOff>333375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8" name="Check Box 432" r:id="rId46">
              <controlPr defaultSize="0">
                <anchor moveWithCells="1">
                  <from>
                    <xdr:col>4</xdr:col>
                    <xdr:colOff>419100</xdr:colOff>
                    <xdr:row>25</xdr:row>
                    <xdr:rowOff>171450</xdr:rowOff>
                  </from>
                  <to>
                    <xdr:col>5</xdr:col>
                    <xdr:colOff>381000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29" name="Check Box 433" r:id="rId47">
              <controlPr defaultSize="0">
                <anchor moveWithCells="1">
                  <from>
                    <xdr:col>6</xdr:col>
                    <xdr:colOff>266700</xdr:colOff>
                    <xdr:row>25</xdr:row>
                    <xdr:rowOff>171450</xdr:rowOff>
                  </from>
                  <to>
                    <xdr:col>8</xdr:col>
                    <xdr:colOff>142875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0" name="Check Box 434" r:id="rId48">
              <controlPr defaultSize="0">
                <anchor moveWithCells="1">
                  <from>
                    <xdr:col>3</xdr:col>
                    <xdr:colOff>361950</xdr:colOff>
                    <xdr:row>25</xdr:row>
                    <xdr:rowOff>171450</xdr:rowOff>
                  </from>
                  <to>
                    <xdr:col>4</xdr:col>
                    <xdr:colOff>466725</xdr:colOff>
                    <xdr:row>26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1" name="Check Box 435" r:id="rId49">
              <controlPr defaultSize="0">
                <anchor moveWithCells="1">
                  <from>
                    <xdr:col>5</xdr:col>
                    <xdr:colOff>390525</xdr:colOff>
                    <xdr:row>26</xdr:row>
                    <xdr:rowOff>171450</xdr:rowOff>
                  </from>
                  <to>
                    <xdr:col>6</xdr:col>
                    <xdr:colOff>333375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2" name="Check Box 436" r:id="rId50">
              <controlPr defaultSize="0">
                <anchor moveWithCells="1">
                  <from>
                    <xdr:col>4</xdr:col>
                    <xdr:colOff>419100</xdr:colOff>
                    <xdr:row>26</xdr:row>
                    <xdr:rowOff>171450</xdr:rowOff>
                  </from>
                  <to>
                    <xdr:col>5</xdr:col>
                    <xdr:colOff>381000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3" name="Check Box 437" r:id="rId51">
              <controlPr defaultSize="0">
                <anchor moveWithCells="1">
                  <from>
                    <xdr:col>6</xdr:col>
                    <xdr:colOff>266700</xdr:colOff>
                    <xdr:row>26</xdr:row>
                    <xdr:rowOff>171450</xdr:rowOff>
                  </from>
                  <to>
                    <xdr:col>8</xdr:col>
                    <xdr:colOff>142875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4" name="Check Box 438" r:id="rId52">
              <controlPr defaultSize="0">
                <anchor moveWithCells="1">
                  <from>
                    <xdr:col>3</xdr:col>
                    <xdr:colOff>361950</xdr:colOff>
                    <xdr:row>26</xdr:row>
                    <xdr:rowOff>171450</xdr:rowOff>
                  </from>
                  <to>
                    <xdr:col>4</xdr:col>
                    <xdr:colOff>466725</xdr:colOff>
                    <xdr:row>27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5" name="Check Box 439" r:id="rId53">
              <controlPr defaultSize="0">
                <anchor moveWithCells="1">
                  <from>
                    <xdr:col>5</xdr:col>
                    <xdr:colOff>390525</xdr:colOff>
                    <xdr:row>27</xdr:row>
                    <xdr:rowOff>171450</xdr:rowOff>
                  </from>
                  <to>
                    <xdr:col>6</xdr:col>
                    <xdr:colOff>333375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6" name="Check Box 440" r:id="rId54">
              <controlPr defaultSize="0">
                <anchor moveWithCells="1">
                  <from>
                    <xdr:col>4</xdr:col>
                    <xdr:colOff>419100</xdr:colOff>
                    <xdr:row>27</xdr:row>
                    <xdr:rowOff>171450</xdr:rowOff>
                  </from>
                  <to>
                    <xdr:col>5</xdr:col>
                    <xdr:colOff>381000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7" name="Check Box 441" r:id="rId55">
              <controlPr defaultSize="0">
                <anchor moveWithCells="1">
                  <from>
                    <xdr:col>6</xdr:col>
                    <xdr:colOff>266700</xdr:colOff>
                    <xdr:row>27</xdr:row>
                    <xdr:rowOff>171450</xdr:rowOff>
                  </from>
                  <to>
                    <xdr:col>8</xdr:col>
                    <xdr:colOff>142875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8" name="Check Box 442" r:id="rId56">
              <controlPr defaultSize="0">
                <anchor moveWithCells="1">
                  <from>
                    <xdr:col>3</xdr:col>
                    <xdr:colOff>361950</xdr:colOff>
                    <xdr:row>27</xdr:row>
                    <xdr:rowOff>171450</xdr:rowOff>
                  </from>
                  <to>
                    <xdr:col>4</xdr:col>
                    <xdr:colOff>466725</xdr:colOff>
                    <xdr:row>28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39" name="Check Box 443" r:id="rId57">
              <controlPr defaultSize="0">
                <anchor moveWithCells="1">
                  <from>
                    <xdr:col>5</xdr:col>
                    <xdr:colOff>390525</xdr:colOff>
                    <xdr:row>28</xdr:row>
                    <xdr:rowOff>171450</xdr:rowOff>
                  </from>
                  <to>
                    <xdr:col>6</xdr:col>
                    <xdr:colOff>333375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0" name="Check Box 444" r:id="rId58">
              <controlPr defaultSize="0">
                <anchor moveWithCells="1">
                  <from>
                    <xdr:col>4</xdr:col>
                    <xdr:colOff>419100</xdr:colOff>
                    <xdr:row>28</xdr:row>
                    <xdr:rowOff>171450</xdr:rowOff>
                  </from>
                  <to>
                    <xdr:col>5</xdr:col>
                    <xdr:colOff>381000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1" name="Check Box 445" r:id="rId59">
              <controlPr defaultSize="0">
                <anchor moveWithCells="1">
                  <from>
                    <xdr:col>6</xdr:col>
                    <xdr:colOff>266700</xdr:colOff>
                    <xdr:row>28</xdr:row>
                    <xdr:rowOff>171450</xdr:rowOff>
                  </from>
                  <to>
                    <xdr:col>8</xdr:col>
                    <xdr:colOff>142875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2" name="Check Box 446" r:id="rId60">
              <controlPr defaultSize="0">
                <anchor moveWithCells="1">
                  <from>
                    <xdr:col>3</xdr:col>
                    <xdr:colOff>361950</xdr:colOff>
                    <xdr:row>28</xdr:row>
                    <xdr:rowOff>171450</xdr:rowOff>
                  </from>
                  <to>
                    <xdr:col>4</xdr:col>
                    <xdr:colOff>466725</xdr:colOff>
                    <xdr:row>29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3" name="Check Box 447" r:id="rId61">
              <controlPr defaultSize="0">
                <anchor moveWithCells="1">
                  <from>
                    <xdr:col>5</xdr:col>
                    <xdr:colOff>390525</xdr:colOff>
                    <xdr:row>29</xdr:row>
                    <xdr:rowOff>171450</xdr:rowOff>
                  </from>
                  <to>
                    <xdr:col>6</xdr:col>
                    <xdr:colOff>333375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4" name="Check Box 448" r:id="rId62">
              <controlPr defaultSize="0">
                <anchor moveWithCells="1">
                  <from>
                    <xdr:col>4</xdr:col>
                    <xdr:colOff>419100</xdr:colOff>
                    <xdr:row>29</xdr:row>
                    <xdr:rowOff>171450</xdr:rowOff>
                  </from>
                  <to>
                    <xdr:col>5</xdr:col>
                    <xdr:colOff>381000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5" name="Check Box 449" r:id="rId63">
              <controlPr defaultSize="0">
                <anchor moveWithCells="1">
                  <from>
                    <xdr:col>6</xdr:col>
                    <xdr:colOff>266700</xdr:colOff>
                    <xdr:row>29</xdr:row>
                    <xdr:rowOff>171450</xdr:rowOff>
                  </from>
                  <to>
                    <xdr:col>8</xdr:col>
                    <xdr:colOff>142875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6" name="Check Box 450" r:id="rId64">
              <controlPr defaultSize="0">
                <anchor moveWithCells="1">
                  <from>
                    <xdr:col>3</xdr:col>
                    <xdr:colOff>361950</xdr:colOff>
                    <xdr:row>29</xdr:row>
                    <xdr:rowOff>171450</xdr:rowOff>
                  </from>
                  <to>
                    <xdr:col>4</xdr:col>
                    <xdr:colOff>466725</xdr:colOff>
                    <xdr:row>30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7" name="Check Box 451" r:id="rId65">
              <controlPr defaultSize="0">
                <anchor moveWithCells="1">
                  <from>
                    <xdr:col>5</xdr:col>
                    <xdr:colOff>390525</xdr:colOff>
                    <xdr:row>30</xdr:row>
                    <xdr:rowOff>171450</xdr:rowOff>
                  </from>
                  <to>
                    <xdr:col>6</xdr:col>
                    <xdr:colOff>333375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8" name="Check Box 452" r:id="rId66">
              <controlPr defaultSize="0">
                <anchor moveWithCells="1">
                  <from>
                    <xdr:col>4</xdr:col>
                    <xdr:colOff>419100</xdr:colOff>
                    <xdr:row>30</xdr:row>
                    <xdr:rowOff>171450</xdr:rowOff>
                  </from>
                  <to>
                    <xdr:col>5</xdr:col>
                    <xdr:colOff>381000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49" name="Check Box 453" r:id="rId67">
              <controlPr defaultSize="0">
                <anchor moveWithCells="1">
                  <from>
                    <xdr:col>6</xdr:col>
                    <xdr:colOff>266700</xdr:colOff>
                    <xdr:row>30</xdr:row>
                    <xdr:rowOff>171450</xdr:rowOff>
                  </from>
                  <to>
                    <xdr:col>8</xdr:col>
                    <xdr:colOff>142875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0" name="Check Box 454" r:id="rId68">
              <controlPr defaultSize="0">
                <anchor moveWithCells="1">
                  <from>
                    <xdr:col>3</xdr:col>
                    <xdr:colOff>361950</xdr:colOff>
                    <xdr:row>30</xdr:row>
                    <xdr:rowOff>171450</xdr:rowOff>
                  </from>
                  <to>
                    <xdr:col>4</xdr:col>
                    <xdr:colOff>466725</xdr:colOff>
                    <xdr:row>31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1" name="Check Box 455" r:id="rId69">
              <controlPr defaultSize="0">
                <anchor moveWithCells="1">
                  <from>
                    <xdr:col>5</xdr:col>
                    <xdr:colOff>390525</xdr:colOff>
                    <xdr:row>31</xdr:row>
                    <xdr:rowOff>171450</xdr:rowOff>
                  </from>
                  <to>
                    <xdr:col>6</xdr:col>
                    <xdr:colOff>333375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2" name="Check Box 456" r:id="rId70">
              <controlPr defaultSize="0">
                <anchor moveWithCells="1">
                  <from>
                    <xdr:col>4</xdr:col>
                    <xdr:colOff>419100</xdr:colOff>
                    <xdr:row>31</xdr:row>
                    <xdr:rowOff>171450</xdr:rowOff>
                  </from>
                  <to>
                    <xdr:col>5</xdr:col>
                    <xdr:colOff>381000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3" name="Check Box 457" r:id="rId71">
              <controlPr defaultSize="0">
                <anchor moveWithCells="1">
                  <from>
                    <xdr:col>6</xdr:col>
                    <xdr:colOff>266700</xdr:colOff>
                    <xdr:row>31</xdr:row>
                    <xdr:rowOff>171450</xdr:rowOff>
                  </from>
                  <to>
                    <xdr:col>8</xdr:col>
                    <xdr:colOff>142875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4" name="Check Box 458" r:id="rId72">
              <controlPr defaultSize="0">
                <anchor moveWithCells="1">
                  <from>
                    <xdr:col>3</xdr:col>
                    <xdr:colOff>361950</xdr:colOff>
                    <xdr:row>31</xdr:row>
                    <xdr:rowOff>171450</xdr:rowOff>
                  </from>
                  <to>
                    <xdr:col>4</xdr:col>
                    <xdr:colOff>466725</xdr:colOff>
                    <xdr:row>32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5" name="Check Box 459" r:id="rId73">
              <controlPr defaultSize="0">
                <anchor moveWithCells="1">
                  <from>
                    <xdr:col>5</xdr:col>
                    <xdr:colOff>390525</xdr:colOff>
                    <xdr:row>32</xdr:row>
                    <xdr:rowOff>171450</xdr:rowOff>
                  </from>
                  <to>
                    <xdr:col>6</xdr:col>
                    <xdr:colOff>333375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6" name="Check Box 460" r:id="rId74">
              <controlPr defaultSize="0">
                <anchor moveWithCells="1">
                  <from>
                    <xdr:col>4</xdr:col>
                    <xdr:colOff>419100</xdr:colOff>
                    <xdr:row>32</xdr:row>
                    <xdr:rowOff>171450</xdr:rowOff>
                  </from>
                  <to>
                    <xdr:col>5</xdr:col>
                    <xdr:colOff>381000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7" name="Check Box 461" r:id="rId75">
              <controlPr defaultSize="0">
                <anchor moveWithCells="1">
                  <from>
                    <xdr:col>6</xdr:col>
                    <xdr:colOff>266700</xdr:colOff>
                    <xdr:row>32</xdr:row>
                    <xdr:rowOff>171450</xdr:rowOff>
                  </from>
                  <to>
                    <xdr:col>8</xdr:col>
                    <xdr:colOff>142875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8" name="Check Box 462" r:id="rId76">
              <controlPr defaultSize="0">
                <anchor moveWithCells="1">
                  <from>
                    <xdr:col>3</xdr:col>
                    <xdr:colOff>361950</xdr:colOff>
                    <xdr:row>32</xdr:row>
                    <xdr:rowOff>171450</xdr:rowOff>
                  </from>
                  <to>
                    <xdr:col>4</xdr:col>
                    <xdr:colOff>466725</xdr:colOff>
                    <xdr:row>33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59" name="Check Box 463" r:id="rId77">
              <controlPr defaultSize="0">
                <anchor moveWithCells="1">
                  <from>
                    <xdr:col>5</xdr:col>
                    <xdr:colOff>390525</xdr:colOff>
                    <xdr:row>33</xdr:row>
                    <xdr:rowOff>171450</xdr:rowOff>
                  </from>
                  <to>
                    <xdr:col>6</xdr:col>
                    <xdr:colOff>333375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0" name="Check Box 464" r:id="rId78">
              <controlPr defaultSize="0">
                <anchor moveWithCells="1">
                  <from>
                    <xdr:col>4</xdr:col>
                    <xdr:colOff>419100</xdr:colOff>
                    <xdr:row>33</xdr:row>
                    <xdr:rowOff>171450</xdr:rowOff>
                  </from>
                  <to>
                    <xdr:col>5</xdr:col>
                    <xdr:colOff>381000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1" name="Check Box 465" r:id="rId79">
              <controlPr defaultSize="0">
                <anchor moveWithCells="1">
                  <from>
                    <xdr:col>6</xdr:col>
                    <xdr:colOff>266700</xdr:colOff>
                    <xdr:row>33</xdr:row>
                    <xdr:rowOff>171450</xdr:rowOff>
                  </from>
                  <to>
                    <xdr:col>8</xdr:col>
                    <xdr:colOff>142875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2" name="Check Box 466" r:id="rId80">
              <controlPr defaultSize="0">
                <anchor moveWithCells="1">
                  <from>
                    <xdr:col>3</xdr:col>
                    <xdr:colOff>361950</xdr:colOff>
                    <xdr:row>33</xdr:row>
                    <xdr:rowOff>171450</xdr:rowOff>
                  </from>
                  <to>
                    <xdr:col>4</xdr:col>
                    <xdr:colOff>466725</xdr:colOff>
                    <xdr:row>34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3" name="Check Box 467" r:id="rId81">
              <controlPr defaultSize="0">
                <anchor moveWithCells="1">
                  <from>
                    <xdr:col>5</xdr:col>
                    <xdr:colOff>390525</xdr:colOff>
                    <xdr:row>34</xdr:row>
                    <xdr:rowOff>171450</xdr:rowOff>
                  </from>
                  <to>
                    <xdr:col>6</xdr:col>
                    <xdr:colOff>333375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4" name="Check Box 468" r:id="rId82">
              <controlPr defaultSize="0">
                <anchor moveWithCells="1">
                  <from>
                    <xdr:col>4</xdr:col>
                    <xdr:colOff>419100</xdr:colOff>
                    <xdr:row>34</xdr:row>
                    <xdr:rowOff>171450</xdr:rowOff>
                  </from>
                  <to>
                    <xdr:col>5</xdr:col>
                    <xdr:colOff>381000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5" name="Check Box 469" r:id="rId83">
              <controlPr defaultSize="0">
                <anchor moveWithCells="1">
                  <from>
                    <xdr:col>6</xdr:col>
                    <xdr:colOff>266700</xdr:colOff>
                    <xdr:row>34</xdr:row>
                    <xdr:rowOff>171450</xdr:rowOff>
                  </from>
                  <to>
                    <xdr:col>8</xdr:col>
                    <xdr:colOff>142875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6" name="Check Box 470" r:id="rId84">
              <controlPr defaultSize="0">
                <anchor moveWithCells="1">
                  <from>
                    <xdr:col>3</xdr:col>
                    <xdr:colOff>361950</xdr:colOff>
                    <xdr:row>34</xdr:row>
                    <xdr:rowOff>171450</xdr:rowOff>
                  </from>
                  <to>
                    <xdr:col>4</xdr:col>
                    <xdr:colOff>466725</xdr:colOff>
                    <xdr:row>35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7" name="Check Box 471" r:id="rId85">
              <controlPr defaultSize="0">
                <anchor moveWithCells="1">
                  <from>
                    <xdr:col>5</xdr:col>
                    <xdr:colOff>390525</xdr:colOff>
                    <xdr:row>35</xdr:row>
                    <xdr:rowOff>171450</xdr:rowOff>
                  </from>
                  <to>
                    <xdr:col>6</xdr:col>
                    <xdr:colOff>333375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8" name="Check Box 472" r:id="rId86">
              <controlPr defaultSize="0">
                <anchor moveWithCells="1">
                  <from>
                    <xdr:col>4</xdr:col>
                    <xdr:colOff>419100</xdr:colOff>
                    <xdr:row>35</xdr:row>
                    <xdr:rowOff>171450</xdr:rowOff>
                  </from>
                  <to>
                    <xdr:col>5</xdr:col>
                    <xdr:colOff>381000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69" name="Check Box 473" r:id="rId87">
              <controlPr defaultSize="0">
                <anchor moveWithCells="1">
                  <from>
                    <xdr:col>6</xdr:col>
                    <xdr:colOff>266700</xdr:colOff>
                    <xdr:row>35</xdr:row>
                    <xdr:rowOff>171450</xdr:rowOff>
                  </from>
                  <to>
                    <xdr:col>8</xdr:col>
                    <xdr:colOff>142875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70" name="Check Box 474" r:id="rId88">
              <controlPr defaultSize="0">
                <anchor moveWithCells="1">
                  <from>
                    <xdr:col>3</xdr:col>
                    <xdr:colOff>361950</xdr:colOff>
                    <xdr:row>35</xdr:row>
                    <xdr:rowOff>171450</xdr:rowOff>
                  </from>
                  <to>
                    <xdr:col>4</xdr:col>
                    <xdr:colOff>466725</xdr:colOff>
                    <xdr:row>36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71" name="Check Box 475" r:id="rId89">
              <controlPr defaultSize="0">
                <anchor moveWithCells="1">
                  <from>
                    <xdr:col>5</xdr:col>
                    <xdr:colOff>390525</xdr:colOff>
                    <xdr:row>39</xdr:row>
                    <xdr:rowOff>142875</xdr:rowOff>
                  </from>
                  <to>
                    <xdr:col>6</xdr:col>
                    <xdr:colOff>333375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72" name="Check Box 476" r:id="rId90">
              <controlPr defaultSize="0">
                <anchor moveWithCells="1">
                  <from>
                    <xdr:col>4</xdr:col>
                    <xdr:colOff>419100</xdr:colOff>
                    <xdr:row>39</xdr:row>
                    <xdr:rowOff>142875</xdr:rowOff>
                  </from>
                  <to>
                    <xdr:col>5</xdr:col>
                    <xdr:colOff>381000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73" name="Check Box 477" r:id="rId91">
              <controlPr defaultSize="0">
                <anchor moveWithCells="1">
                  <from>
                    <xdr:col>6</xdr:col>
                    <xdr:colOff>266700</xdr:colOff>
                    <xdr:row>39</xdr:row>
                    <xdr:rowOff>142875</xdr:rowOff>
                  </from>
                  <to>
                    <xdr:col>8</xdr:col>
                    <xdr:colOff>142875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74" name="Check Box 478" r:id="rId92">
              <controlPr defaultSize="0">
                <anchor moveWithCells="1">
                  <from>
                    <xdr:col>3</xdr:col>
                    <xdr:colOff>361950</xdr:colOff>
                    <xdr:row>39</xdr:row>
                    <xdr:rowOff>142875</xdr:rowOff>
                  </from>
                  <to>
                    <xdr:col>4</xdr:col>
                    <xdr:colOff>466725</xdr:colOff>
                    <xdr:row>41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79" name="Check Box 483" r:id="rId93">
              <controlPr defaultSize="0">
                <anchor moveWithCells="1">
                  <from>
                    <xdr:col>5</xdr:col>
                    <xdr:colOff>390525</xdr:colOff>
                    <xdr:row>40</xdr:row>
                    <xdr:rowOff>171450</xdr:rowOff>
                  </from>
                  <to>
                    <xdr:col>6</xdr:col>
                    <xdr:colOff>333375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0" name="Check Box 484" r:id="rId94">
              <controlPr defaultSize="0">
                <anchor moveWithCells="1">
                  <from>
                    <xdr:col>4</xdr:col>
                    <xdr:colOff>419100</xdr:colOff>
                    <xdr:row>40</xdr:row>
                    <xdr:rowOff>171450</xdr:rowOff>
                  </from>
                  <to>
                    <xdr:col>5</xdr:col>
                    <xdr:colOff>381000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1" name="Check Box 485" r:id="rId95">
              <controlPr defaultSize="0">
                <anchor moveWithCells="1">
                  <from>
                    <xdr:col>6</xdr:col>
                    <xdr:colOff>266700</xdr:colOff>
                    <xdr:row>40</xdr:row>
                    <xdr:rowOff>171450</xdr:rowOff>
                  </from>
                  <to>
                    <xdr:col>8</xdr:col>
                    <xdr:colOff>142875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2" name="Check Box 486" r:id="rId96">
              <controlPr defaultSize="0">
                <anchor moveWithCells="1">
                  <from>
                    <xdr:col>3</xdr:col>
                    <xdr:colOff>361950</xdr:colOff>
                    <xdr:row>40</xdr:row>
                    <xdr:rowOff>171450</xdr:rowOff>
                  </from>
                  <to>
                    <xdr:col>4</xdr:col>
                    <xdr:colOff>466725</xdr:colOff>
                    <xdr:row>41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3" name="Check Box 487" r:id="rId97">
              <controlPr defaultSize="0">
                <anchor moveWithCells="1">
                  <from>
                    <xdr:col>5</xdr:col>
                    <xdr:colOff>390525</xdr:colOff>
                    <xdr:row>41</xdr:row>
                    <xdr:rowOff>171450</xdr:rowOff>
                  </from>
                  <to>
                    <xdr:col>6</xdr:col>
                    <xdr:colOff>333375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4" name="Check Box 488" r:id="rId98">
              <controlPr defaultSize="0">
                <anchor moveWithCells="1">
                  <from>
                    <xdr:col>4</xdr:col>
                    <xdr:colOff>419100</xdr:colOff>
                    <xdr:row>41</xdr:row>
                    <xdr:rowOff>171450</xdr:rowOff>
                  </from>
                  <to>
                    <xdr:col>5</xdr:col>
                    <xdr:colOff>381000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5" name="Check Box 489" r:id="rId99">
              <controlPr defaultSize="0">
                <anchor moveWithCells="1">
                  <from>
                    <xdr:col>6</xdr:col>
                    <xdr:colOff>266700</xdr:colOff>
                    <xdr:row>41</xdr:row>
                    <xdr:rowOff>171450</xdr:rowOff>
                  </from>
                  <to>
                    <xdr:col>8</xdr:col>
                    <xdr:colOff>142875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6" name="Check Box 490" r:id="rId100">
              <controlPr defaultSize="0">
                <anchor moveWithCells="1">
                  <from>
                    <xdr:col>3</xdr:col>
                    <xdr:colOff>361950</xdr:colOff>
                    <xdr:row>41</xdr:row>
                    <xdr:rowOff>171450</xdr:rowOff>
                  </from>
                  <to>
                    <xdr:col>4</xdr:col>
                    <xdr:colOff>466725</xdr:colOff>
                    <xdr:row>42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7" name="Check Box 491" r:id="rId101">
              <controlPr defaultSize="0">
                <anchor moveWithCells="1">
                  <from>
                    <xdr:col>5</xdr:col>
                    <xdr:colOff>390525</xdr:colOff>
                    <xdr:row>42</xdr:row>
                    <xdr:rowOff>171450</xdr:rowOff>
                  </from>
                  <to>
                    <xdr:col>6</xdr:col>
                    <xdr:colOff>333375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8" name="Check Box 492" r:id="rId102">
              <controlPr defaultSize="0">
                <anchor moveWithCells="1">
                  <from>
                    <xdr:col>4</xdr:col>
                    <xdr:colOff>419100</xdr:colOff>
                    <xdr:row>42</xdr:row>
                    <xdr:rowOff>171450</xdr:rowOff>
                  </from>
                  <to>
                    <xdr:col>5</xdr:col>
                    <xdr:colOff>381000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89" name="Check Box 493" r:id="rId103">
              <controlPr defaultSize="0">
                <anchor moveWithCells="1">
                  <from>
                    <xdr:col>6</xdr:col>
                    <xdr:colOff>266700</xdr:colOff>
                    <xdr:row>42</xdr:row>
                    <xdr:rowOff>171450</xdr:rowOff>
                  </from>
                  <to>
                    <xdr:col>8</xdr:col>
                    <xdr:colOff>142875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0" name="Check Box 494" r:id="rId104">
              <controlPr defaultSize="0">
                <anchor moveWithCells="1">
                  <from>
                    <xdr:col>3</xdr:col>
                    <xdr:colOff>361950</xdr:colOff>
                    <xdr:row>42</xdr:row>
                    <xdr:rowOff>171450</xdr:rowOff>
                  </from>
                  <to>
                    <xdr:col>4</xdr:col>
                    <xdr:colOff>466725</xdr:colOff>
                    <xdr:row>43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1" name="Check Box 495" r:id="rId105">
              <controlPr defaultSize="0">
                <anchor moveWithCells="1">
                  <from>
                    <xdr:col>5</xdr:col>
                    <xdr:colOff>390525</xdr:colOff>
                    <xdr:row>43</xdr:row>
                    <xdr:rowOff>171450</xdr:rowOff>
                  </from>
                  <to>
                    <xdr:col>6</xdr:col>
                    <xdr:colOff>333375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2" name="Check Box 496" r:id="rId106">
              <controlPr defaultSize="0">
                <anchor moveWithCells="1">
                  <from>
                    <xdr:col>4</xdr:col>
                    <xdr:colOff>419100</xdr:colOff>
                    <xdr:row>43</xdr:row>
                    <xdr:rowOff>171450</xdr:rowOff>
                  </from>
                  <to>
                    <xdr:col>5</xdr:col>
                    <xdr:colOff>381000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3" name="Check Box 497" r:id="rId107">
              <controlPr defaultSize="0">
                <anchor moveWithCells="1">
                  <from>
                    <xdr:col>6</xdr:col>
                    <xdr:colOff>266700</xdr:colOff>
                    <xdr:row>43</xdr:row>
                    <xdr:rowOff>171450</xdr:rowOff>
                  </from>
                  <to>
                    <xdr:col>8</xdr:col>
                    <xdr:colOff>142875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4" name="Check Box 498" r:id="rId108">
              <controlPr defaultSize="0">
                <anchor moveWithCells="1">
                  <from>
                    <xdr:col>3</xdr:col>
                    <xdr:colOff>361950</xdr:colOff>
                    <xdr:row>43</xdr:row>
                    <xdr:rowOff>171450</xdr:rowOff>
                  </from>
                  <to>
                    <xdr:col>4</xdr:col>
                    <xdr:colOff>466725</xdr:colOff>
                    <xdr:row>44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5" name="Check Box 499" r:id="rId109">
              <controlPr defaultSize="0">
                <anchor moveWithCells="1">
                  <from>
                    <xdr:col>5</xdr:col>
                    <xdr:colOff>390525</xdr:colOff>
                    <xdr:row>48</xdr:row>
                    <xdr:rowOff>171450</xdr:rowOff>
                  </from>
                  <to>
                    <xdr:col>6</xdr:col>
                    <xdr:colOff>333375</xdr:colOff>
                    <xdr:row>49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6" name="Check Box 500" r:id="rId110">
              <controlPr defaultSize="0">
                <anchor moveWithCells="1">
                  <from>
                    <xdr:col>4</xdr:col>
                    <xdr:colOff>419100</xdr:colOff>
                    <xdr:row>48</xdr:row>
                    <xdr:rowOff>171450</xdr:rowOff>
                  </from>
                  <to>
                    <xdr:col>5</xdr:col>
                    <xdr:colOff>381000</xdr:colOff>
                    <xdr:row>49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7" name="Check Box 501" r:id="rId111">
              <controlPr defaultSize="0">
                <anchor moveWithCells="1">
                  <from>
                    <xdr:col>6</xdr:col>
                    <xdr:colOff>266700</xdr:colOff>
                    <xdr:row>48</xdr:row>
                    <xdr:rowOff>171450</xdr:rowOff>
                  </from>
                  <to>
                    <xdr:col>8</xdr:col>
                    <xdr:colOff>142875</xdr:colOff>
                    <xdr:row>49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8" name="Check Box 502" r:id="rId112">
              <controlPr defaultSize="0">
                <anchor moveWithCells="1">
                  <from>
                    <xdr:col>3</xdr:col>
                    <xdr:colOff>361950</xdr:colOff>
                    <xdr:row>48</xdr:row>
                    <xdr:rowOff>171450</xdr:rowOff>
                  </from>
                  <to>
                    <xdr:col>4</xdr:col>
                    <xdr:colOff>466725</xdr:colOff>
                    <xdr:row>49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199" name="Check Box 503" r:id="rId113">
              <controlPr defaultSize="0">
                <anchor moveWithCells="1">
                  <from>
                    <xdr:col>5</xdr:col>
                    <xdr:colOff>390525</xdr:colOff>
                    <xdr:row>49</xdr:row>
                    <xdr:rowOff>171450</xdr:rowOff>
                  </from>
                  <to>
                    <xdr:col>6</xdr:col>
                    <xdr:colOff>333375</xdr:colOff>
                    <xdr:row>50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0" name="Check Box 504" r:id="rId114">
              <controlPr defaultSize="0">
                <anchor moveWithCells="1">
                  <from>
                    <xdr:col>4</xdr:col>
                    <xdr:colOff>419100</xdr:colOff>
                    <xdr:row>49</xdr:row>
                    <xdr:rowOff>171450</xdr:rowOff>
                  </from>
                  <to>
                    <xdr:col>5</xdr:col>
                    <xdr:colOff>381000</xdr:colOff>
                    <xdr:row>50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1" name="Check Box 505" r:id="rId115">
              <controlPr defaultSize="0">
                <anchor moveWithCells="1">
                  <from>
                    <xdr:col>6</xdr:col>
                    <xdr:colOff>266700</xdr:colOff>
                    <xdr:row>49</xdr:row>
                    <xdr:rowOff>171450</xdr:rowOff>
                  </from>
                  <to>
                    <xdr:col>8</xdr:col>
                    <xdr:colOff>142875</xdr:colOff>
                    <xdr:row>50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2" name="Check Box 506" r:id="rId116">
              <controlPr defaultSize="0">
                <anchor moveWithCells="1">
                  <from>
                    <xdr:col>3</xdr:col>
                    <xdr:colOff>361950</xdr:colOff>
                    <xdr:row>49</xdr:row>
                    <xdr:rowOff>171450</xdr:rowOff>
                  </from>
                  <to>
                    <xdr:col>4</xdr:col>
                    <xdr:colOff>466725</xdr:colOff>
                    <xdr:row>50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3" name="Check Box 507" r:id="rId117">
              <controlPr defaultSize="0">
                <anchor moveWithCells="1">
                  <from>
                    <xdr:col>5</xdr:col>
                    <xdr:colOff>390525</xdr:colOff>
                    <xdr:row>50</xdr:row>
                    <xdr:rowOff>171450</xdr:rowOff>
                  </from>
                  <to>
                    <xdr:col>6</xdr:col>
                    <xdr:colOff>333375</xdr:colOff>
                    <xdr:row>51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4" name="Check Box 508" r:id="rId118">
              <controlPr defaultSize="0">
                <anchor moveWithCells="1">
                  <from>
                    <xdr:col>4</xdr:col>
                    <xdr:colOff>419100</xdr:colOff>
                    <xdr:row>50</xdr:row>
                    <xdr:rowOff>171450</xdr:rowOff>
                  </from>
                  <to>
                    <xdr:col>5</xdr:col>
                    <xdr:colOff>381000</xdr:colOff>
                    <xdr:row>51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5" name="Check Box 509" r:id="rId119">
              <controlPr defaultSize="0">
                <anchor moveWithCells="1">
                  <from>
                    <xdr:col>6</xdr:col>
                    <xdr:colOff>266700</xdr:colOff>
                    <xdr:row>50</xdr:row>
                    <xdr:rowOff>171450</xdr:rowOff>
                  </from>
                  <to>
                    <xdr:col>8</xdr:col>
                    <xdr:colOff>142875</xdr:colOff>
                    <xdr:row>51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6" name="Check Box 510" r:id="rId120">
              <controlPr defaultSize="0">
                <anchor moveWithCells="1">
                  <from>
                    <xdr:col>3</xdr:col>
                    <xdr:colOff>361950</xdr:colOff>
                    <xdr:row>50</xdr:row>
                    <xdr:rowOff>171450</xdr:rowOff>
                  </from>
                  <to>
                    <xdr:col>4</xdr:col>
                    <xdr:colOff>466725</xdr:colOff>
                    <xdr:row>51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7" name="Check Box 511" r:id="rId121">
              <controlPr defaultSize="0">
                <anchor moveWithCells="1">
                  <from>
                    <xdr:col>5</xdr:col>
                    <xdr:colOff>390525</xdr:colOff>
                    <xdr:row>51</xdr:row>
                    <xdr:rowOff>171450</xdr:rowOff>
                  </from>
                  <to>
                    <xdr:col>6</xdr:col>
                    <xdr:colOff>333375</xdr:colOff>
                    <xdr:row>52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8" name="Check Box 512" r:id="rId122">
              <controlPr defaultSize="0">
                <anchor moveWithCells="1">
                  <from>
                    <xdr:col>4</xdr:col>
                    <xdr:colOff>419100</xdr:colOff>
                    <xdr:row>51</xdr:row>
                    <xdr:rowOff>171450</xdr:rowOff>
                  </from>
                  <to>
                    <xdr:col>5</xdr:col>
                    <xdr:colOff>381000</xdr:colOff>
                    <xdr:row>52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09" name="Check Box 513" r:id="rId123">
              <controlPr defaultSize="0">
                <anchor moveWithCells="1">
                  <from>
                    <xdr:col>6</xdr:col>
                    <xdr:colOff>266700</xdr:colOff>
                    <xdr:row>51</xdr:row>
                    <xdr:rowOff>171450</xdr:rowOff>
                  </from>
                  <to>
                    <xdr:col>8</xdr:col>
                    <xdr:colOff>142875</xdr:colOff>
                    <xdr:row>52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10" name="Check Box 514" r:id="rId124">
              <controlPr defaultSize="0">
                <anchor moveWithCells="1">
                  <from>
                    <xdr:col>3</xdr:col>
                    <xdr:colOff>361950</xdr:colOff>
                    <xdr:row>51</xdr:row>
                    <xdr:rowOff>171450</xdr:rowOff>
                  </from>
                  <to>
                    <xdr:col>4</xdr:col>
                    <xdr:colOff>466725</xdr:colOff>
                    <xdr:row>52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11" name="Check Box 515" r:id="rId125">
              <controlPr defaultSize="0">
                <anchor moveWithCells="1">
                  <from>
                    <xdr:col>5</xdr:col>
                    <xdr:colOff>390525</xdr:colOff>
                    <xdr:row>47</xdr:row>
                    <xdr:rowOff>142875</xdr:rowOff>
                  </from>
                  <to>
                    <xdr:col>6</xdr:col>
                    <xdr:colOff>333375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12" name="Check Box 516" r:id="rId126">
              <controlPr defaultSize="0">
                <anchor moveWithCells="1">
                  <from>
                    <xdr:col>4</xdr:col>
                    <xdr:colOff>419100</xdr:colOff>
                    <xdr:row>47</xdr:row>
                    <xdr:rowOff>142875</xdr:rowOff>
                  </from>
                  <to>
                    <xdr:col>5</xdr:col>
                    <xdr:colOff>381000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13" name="Check Box 517" r:id="rId127">
              <controlPr defaultSize="0">
                <anchor moveWithCells="1">
                  <from>
                    <xdr:col>6</xdr:col>
                    <xdr:colOff>266700</xdr:colOff>
                    <xdr:row>47</xdr:row>
                    <xdr:rowOff>142875</xdr:rowOff>
                  </from>
                  <to>
                    <xdr:col>8</xdr:col>
                    <xdr:colOff>142875</xdr:colOff>
                    <xdr:row>49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214" name="Check Box 518" r:id="rId128">
              <controlPr defaultSize="0">
                <anchor moveWithCells="1">
                  <from>
                    <xdr:col>3</xdr:col>
                    <xdr:colOff>361950</xdr:colOff>
                    <xdr:row>47</xdr:row>
                    <xdr:rowOff>142875</xdr:rowOff>
                  </from>
                  <to>
                    <xdr:col>4</xdr:col>
                    <xdr:colOff>466725</xdr:colOff>
                    <xdr:row>49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Tabelle10">
    <pageSetUpPr autoPageBreaks="0"/>
  </sheetPr>
  <dimension ref="A1:V87"/>
  <sheetViews>
    <sheetView topLeftCell="A21" workbookViewId="0">
      <selection activeCell="D19" sqref="D19"/>
    </sheetView>
  </sheetViews>
  <sheetFormatPr defaultColWidth="11" defaultRowHeight="12.75"/>
  <cols>
    <col min="1" max="1" width="15.2857142857143" style="1" customWidth="1"/>
    <col min="2" max="16384" width="11.4285714285714" style="1"/>
  </cols>
  <sheetData>
    <row r="1" ht="13.5"/>
    <row r="2" spans="1:22">
      <c r="A2" s="2" t="s">
        <v>256</v>
      </c>
      <c r="B2" s="3"/>
      <c r="C2" s="3" t="s">
        <v>257</v>
      </c>
      <c r="D2" s="3"/>
      <c r="E2" s="3"/>
      <c r="F2" s="3"/>
      <c r="G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</row>
    <row r="3" spans="1:22">
      <c r="A3" s="6" t="s">
        <v>258</v>
      </c>
      <c r="B3" s="7">
        <v>0.5</v>
      </c>
      <c r="C3" s="7">
        <v>3</v>
      </c>
      <c r="D3" s="7">
        <v>6</v>
      </c>
      <c r="E3" s="7">
        <v>30</v>
      </c>
      <c r="F3" s="7">
        <v>120</v>
      </c>
      <c r="G3" s="8">
        <v>400</v>
      </c>
      <c r="H3" s="9"/>
      <c r="I3" s="9"/>
      <c r="J3" s="9"/>
      <c r="K3" s="9"/>
      <c r="L3" s="9"/>
      <c r="M3" s="9"/>
      <c r="N3" s="9"/>
      <c r="O3" s="9"/>
      <c r="P3" s="9"/>
      <c r="Q3" s="9"/>
      <c r="R3" s="9"/>
      <c r="S3" s="9"/>
      <c r="T3" s="9"/>
      <c r="U3" s="9"/>
      <c r="V3" s="9"/>
    </row>
    <row r="4" spans="1:22">
      <c r="A4" s="6" t="s">
        <v>259</v>
      </c>
      <c r="B4" s="7">
        <v>3</v>
      </c>
      <c r="C4" s="7">
        <v>6</v>
      </c>
      <c r="D4" s="7">
        <v>30</v>
      </c>
      <c r="E4" s="7">
        <v>120</v>
      </c>
      <c r="F4" s="7">
        <v>400</v>
      </c>
      <c r="G4" s="8">
        <v>1000</v>
      </c>
      <c r="H4" s="9"/>
      <c r="I4" s="9"/>
      <c r="J4" s="9"/>
      <c r="K4" s="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2">
      <c r="A5" s="6" t="s">
        <v>260</v>
      </c>
      <c r="B5" s="10">
        <v>0.05</v>
      </c>
      <c r="C5" s="10">
        <v>0.05</v>
      </c>
      <c r="D5" s="10">
        <v>0.1</v>
      </c>
      <c r="E5" s="10">
        <v>0.15</v>
      </c>
      <c r="F5" s="10">
        <v>0.2</v>
      </c>
      <c r="G5" s="11">
        <v>0.3</v>
      </c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</row>
    <row r="6" spans="1:22">
      <c r="A6" s="6" t="s">
        <v>261</v>
      </c>
      <c r="B6" s="10">
        <v>0.1</v>
      </c>
      <c r="C6" s="10">
        <v>0.1</v>
      </c>
      <c r="D6" s="10">
        <v>0.2</v>
      </c>
      <c r="E6" s="10">
        <v>0.3</v>
      </c>
      <c r="F6" s="10">
        <v>0.5</v>
      </c>
      <c r="G6" s="11">
        <v>0.8</v>
      </c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</row>
    <row r="7" spans="1:22">
      <c r="A7" s="6"/>
      <c r="B7" s="10"/>
      <c r="C7" s="10"/>
      <c r="D7" s="10"/>
      <c r="E7" s="10"/>
      <c r="F7" s="10"/>
      <c r="G7" s="11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</row>
    <row r="8" spans="1:7">
      <c r="A8" s="13" t="s">
        <v>262</v>
      </c>
      <c r="B8" s="10"/>
      <c r="C8" s="10"/>
      <c r="D8" s="10"/>
      <c r="E8" s="10"/>
      <c r="F8" s="10"/>
      <c r="G8" s="11"/>
    </row>
    <row r="9" spans="1:7">
      <c r="A9" s="6" t="s">
        <v>258</v>
      </c>
      <c r="B9" s="10">
        <v>0.5</v>
      </c>
      <c r="C9" s="10">
        <v>3</v>
      </c>
      <c r="D9" s="10">
        <v>6</v>
      </c>
      <c r="E9" s="10"/>
      <c r="F9" s="10"/>
      <c r="G9" s="11"/>
    </row>
    <row r="10" spans="1:7">
      <c r="A10" s="6" t="s">
        <v>259</v>
      </c>
      <c r="B10" s="10">
        <v>3</v>
      </c>
      <c r="C10" s="10">
        <v>6</v>
      </c>
      <c r="D10" s="10"/>
      <c r="E10" s="10"/>
      <c r="F10" s="10"/>
      <c r="G10" s="11"/>
    </row>
    <row r="11" spans="1:7">
      <c r="A11" s="6" t="s">
        <v>260</v>
      </c>
      <c r="B11" s="10">
        <v>0.2</v>
      </c>
      <c r="C11" s="10">
        <v>0.5</v>
      </c>
      <c r="D11" s="10"/>
      <c r="E11" s="10"/>
      <c r="F11" s="10"/>
      <c r="G11" s="11"/>
    </row>
    <row r="12" spans="1:7">
      <c r="A12" s="6" t="s">
        <v>261</v>
      </c>
      <c r="B12" s="10">
        <v>0.4</v>
      </c>
      <c r="C12" s="10">
        <v>1</v>
      </c>
      <c r="D12" s="10"/>
      <c r="E12" s="10"/>
      <c r="F12" s="10"/>
      <c r="G12" s="11"/>
    </row>
    <row r="13" spans="1:7">
      <c r="A13" s="6"/>
      <c r="B13" s="10"/>
      <c r="C13" s="10"/>
      <c r="D13" s="10"/>
      <c r="E13" s="10"/>
      <c r="F13" s="10"/>
      <c r="G13" s="11"/>
    </row>
    <row r="14" spans="1:7">
      <c r="A14" s="13" t="s">
        <v>263</v>
      </c>
      <c r="B14" s="10"/>
      <c r="C14" s="10"/>
      <c r="D14" s="10"/>
      <c r="E14" s="10"/>
      <c r="F14" s="10"/>
      <c r="G14" s="11"/>
    </row>
    <row r="15" spans="1:7">
      <c r="A15" s="6" t="s">
        <v>264</v>
      </c>
      <c r="B15" s="10"/>
      <c r="C15" s="10">
        <v>10</v>
      </c>
      <c r="D15" s="10">
        <v>50</v>
      </c>
      <c r="E15" s="10"/>
      <c r="F15" s="10"/>
      <c r="G15" s="11"/>
    </row>
    <row r="16" spans="1:7">
      <c r="A16" s="6" t="s">
        <v>259</v>
      </c>
      <c r="B16" s="10">
        <v>10</v>
      </c>
      <c r="C16" s="10">
        <v>50</v>
      </c>
      <c r="D16" s="10"/>
      <c r="E16" s="10"/>
      <c r="F16" s="10"/>
      <c r="G16" s="11"/>
    </row>
    <row r="17" spans="1:7">
      <c r="A17" s="6" t="s">
        <v>260</v>
      </c>
      <c r="B17" s="10">
        <v>1</v>
      </c>
      <c r="C17" s="10">
        <v>0.5</v>
      </c>
      <c r="D17" s="10">
        <v>0.2</v>
      </c>
      <c r="E17" s="10"/>
      <c r="F17" s="10"/>
      <c r="G17" s="11"/>
    </row>
    <row r="18" spans="1:7">
      <c r="A18" s="6" t="s">
        <v>261</v>
      </c>
      <c r="B18" s="10">
        <v>1.5</v>
      </c>
      <c r="C18" s="10">
        <v>1</v>
      </c>
      <c r="D18" s="10">
        <v>0.5</v>
      </c>
      <c r="E18" s="10"/>
      <c r="F18" s="10"/>
      <c r="G18" s="11"/>
    </row>
    <row r="19" ht="13.5" spans="1:7">
      <c r="A19" s="14"/>
      <c r="B19" s="15"/>
      <c r="C19" s="15"/>
      <c r="D19" s="15"/>
      <c r="E19" s="15"/>
      <c r="F19" s="15"/>
      <c r="G19" s="16"/>
    </row>
    <row r="20" ht="13.5"/>
    <row r="21" spans="1:22">
      <c r="A21" s="2" t="s">
        <v>265</v>
      </c>
      <c r="B21" s="3" t="s">
        <v>257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3"/>
      <c r="T21" s="3"/>
      <c r="U21" s="3"/>
      <c r="V21" s="4"/>
    </row>
    <row r="22" spans="1:22">
      <c r="A22" s="6" t="s">
        <v>258</v>
      </c>
      <c r="B22" s="7">
        <v>0</v>
      </c>
      <c r="C22" s="7">
        <v>1.00001</v>
      </c>
      <c r="D22" s="7">
        <v>3.000001</v>
      </c>
      <c r="E22" s="7">
        <v>6.000001</v>
      </c>
      <c r="F22" s="7">
        <v>10.000001</v>
      </c>
      <c r="G22" s="7">
        <v>15.000001</v>
      </c>
      <c r="H22" s="7">
        <v>22.0000001</v>
      </c>
      <c r="I22" s="7">
        <v>30.000001</v>
      </c>
      <c r="J22" s="7">
        <v>40.000001</v>
      </c>
      <c r="K22" s="7">
        <v>53.000001</v>
      </c>
      <c r="L22" s="7">
        <v>70.000001</v>
      </c>
      <c r="M22" s="7">
        <v>90.000001</v>
      </c>
      <c r="N22" s="7">
        <v>120.00001</v>
      </c>
      <c r="O22" s="7">
        <v>160.000001</v>
      </c>
      <c r="P22" s="7">
        <v>200.000001</v>
      </c>
      <c r="Q22" s="7">
        <v>250.000001</v>
      </c>
      <c r="R22" s="7">
        <v>315.0000001</v>
      </c>
      <c r="S22" s="7">
        <v>400.0000001</v>
      </c>
      <c r="T22" s="7">
        <v>500.000001</v>
      </c>
      <c r="U22" s="7">
        <v>630.000001</v>
      </c>
      <c r="V22" s="8">
        <v>800.0000001</v>
      </c>
    </row>
    <row r="23" spans="1:22">
      <c r="A23" s="6" t="s">
        <v>259</v>
      </c>
      <c r="B23" s="7">
        <v>1</v>
      </c>
      <c r="C23" s="7">
        <v>3</v>
      </c>
      <c r="D23" s="7">
        <v>6</v>
      </c>
      <c r="E23" s="7">
        <v>10</v>
      </c>
      <c r="F23" s="7">
        <v>15</v>
      </c>
      <c r="G23" s="7">
        <v>22</v>
      </c>
      <c r="H23" s="7">
        <v>30</v>
      </c>
      <c r="I23" s="7">
        <v>40</v>
      </c>
      <c r="J23" s="7">
        <v>53</v>
      </c>
      <c r="K23" s="7">
        <v>70</v>
      </c>
      <c r="L23" s="7">
        <v>90</v>
      </c>
      <c r="M23" s="7">
        <v>120</v>
      </c>
      <c r="N23" s="7">
        <v>160</v>
      </c>
      <c r="O23" s="7">
        <v>200</v>
      </c>
      <c r="P23" s="7">
        <v>250</v>
      </c>
      <c r="Q23" s="7">
        <v>315</v>
      </c>
      <c r="R23" s="7">
        <v>400</v>
      </c>
      <c r="S23" s="7">
        <v>500</v>
      </c>
      <c r="T23" s="7">
        <v>630</v>
      </c>
      <c r="U23" s="7">
        <v>800</v>
      </c>
      <c r="V23" s="8">
        <v>1000</v>
      </c>
    </row>
    <row r="24" spans="1:22">
      <c r="A24" s="6" t="s">
        <v>266</v>
      </c>
      <c r="B24" s="10">
        <v>0.18</v>
      </c>
      <c r="C24" s="10">
        <v>0.2</v>
      </c>
      <c r="D24" s="10">
        <v>0.23</v>
      </c>
      <c r="E24" s="10">
        <v>0.27</v>
      </c>
      <c r="F24" s="10">
        <v>0.32</v>
      </c>
      <c r="G24" s="10">
        <v>0.39</v>
      </c>
      <c r="H24" s="10">
        <v>0.47</v>
      </c>
      <c r="I24" s="10">
        <v>0.56</v>
      </c>
      <c r="J24" s="10">
        <v>0.68</v>
      </c>
      <c r="K24" s="10">
        <v>0.84</v>
      </c>
      <c r="L24" s="10">
        <v>1.05</v>
      </c>
      <c r="M24" s="10">
        <v>1.3</v>
      </c>
      <c r="N24" s="10">
        <v>1.7</v>
      </c>
      <c r="O24" s="10">
        <v>2.1</v>
      </c>
      <c r="P24" s="10">
        <v>2.6</v>
      </c>
      <c r="Q24" s="10">
        <v>3.2</v>
      </c>
      <c r="R24" s="10">
        <v>4</v>
      </c>
      <c r="S24" s="10">
        <v>5</v>
      </c>
      <c r="T24" s="10">
        <v>6.2</v>
      </c>
      <c r="U24" s="10">
        <v>7.8</v>
      </c>
      <c r="V24" s="11">
        <v>9.9</v>
      </c>
    </row>
    <row r="25" spans="1:22">
      <c r="A25" s="6" t="s">
        <v>267</v>
      </c>
      <c r="B25" s="10">
        <v>0.13</v>
      </c>
      <c r="C25" s="10">
        <v>0.15</v>
      </c>
      <c r="D25" s="10">
        <v>0.17</v>
      </c>
      <c r="E25" s="10">
        <v>0.2</v>
      </c>
      <c r="F25" s="10">
        <v>0.24</v>
      </c>
      <c r="G25" s="10">
        <v>0.28</v>
      </c>
      <c r="H25" s="10">
        <v>0.33</v>
      </c>
      <c r="I25" s="10">
        <v>0.39</v>
      </c>
      <c r="J25" s="10">
        <v>0.47</v>
      </c>
      <c r="K25" s="10">
        <v>0.58</v>
      </c>
      <c r="L25" s="10">
        <v>0.71</v>
      </c>
      <c r="M25" s="10">
        <v>0.87</v>
      </c>
      <c r="N25" s="10">
        <v>1.1</v>
      </c>
      <c r="O25" s="10">
        <v>1.4</v>
      </c>
      <c r="P25" s="10">
        <v>1.7</v>
      </c>
      <c r="Q25" s="10">
        <v>2.1</v>
      </c>
      <c r="R25" s="10">
        <v>2.7</v>
      </c>
      <c r="S25" s="10">
        <v>3.3</v>
      </c>
      <c r="T25" s="10">
        <v>4.2</v>
      </c>
      <c r="U25" s="10">
        <v>5.2</v>
      </c>
      <c r="V25" s="11">
        <v>6.5</v>
      </c>
    </row>
    <row r="26" spans="1:22">
      <c r="A26" s="6" t="s">
        <v>268</v>
      </c>
      <c r="B26" s="10">
        <v>0.1</v>
      </c>
      <c r="C26" s="10">
        <v>0.11</v>
      </c>
      <c r="D26" s="10">
        <v>0.12</v>
      </c>
      <c r="E26" s="10">
        <v>0.14</v>
      </c>
      <c r="F26" s="10">
        <v>0.17</v>
      </c>
      <c r="G26" s="10">
        <v>0.2</v>
      </c>
      <c r="H26" s="10">
        <v>0.24</v>
      </c>
      <c r="I26" s="10">
        <v>0.28</v>
      </c>
      <c r="J26" s="10">
        <v>0.33</v>
      </c>
      <c r="K26" s="10">
        <v>0.4</v>
      </c>
      <c r="L26" s="10">
        <v>0.5</v>
      </c>
      <c r="M26" s="10">
        <v>0.6</v>
      </c>
      <c r="N26" s="10">
        <v>0.75</v>
      </c>
      <c r="O26" s="10">
        <v>0.95</v>
      </c>
      <c r="P26" s="10">
        <v>1.15</v>
      </c>
      <c r="Q26" s="10">
        <v>1.45</v>
      </c>
      <c r="R26" s="10">
        <v>1.8</v>
      </c>
      <c r="S26" s="10">
        <v>2.2</v>
      </c>
      <c r="T26" s="10">
        <v>2.8</v>
      </c>
      <c r="U26" s="10">
        <v>3.5</v>
      </c>
      <c r="V26" s="11">
        <v>4.4</v>
      </c>
    </row>
    <row r="27" ht="13.5" spans="1:22">
      <c r="A27" s="14" t="s">
        <v>269</v>
      </c>
      <c r="B27" s="15">
        <v>0.08</v>
      </c>
      <c r="C27" s="15">
        <v>0.09</v>
      </c>
      <c r="D27" s="15">
        <v>0.1</v>
      </c>
      <c r="E27" s="15">
        <v>0.11</v>
      </c>
      <c r="F27" s="15">
        <v>0.13</v>
      </c>
      <c r="G27" s="15">
        <v>0.15</v>
      </c>
      <c r="H27" s="15">
        <v>0.17</v>
      </c>
      <c r="I27" s="15">
        <v>0.2</v>
      </c>
      <c r="J27" s="15">
        <v>0.24</v>
      </c>
      <c r="K27" s="15">
        <v>0.28</v>
      </c>
      <c r="L27" s="15">
        <v>0.34</v>
      </c>
      <c r="M27" s="15">
        <v>0.41</v>
      </c>
      <c r="N27" s="15">
        <v>0.5</v>
      </c>
      <c r="O27" s="15">
        <v>0.6</v>
      </c>
      <c r="P27" s="15">
        <v>0.8</v>
      </c>
      <c r="Q27" s="15">
        <v>1</v>
      </c>
      <c r="R27" s="15">
        <v>1.2</v>
      </c>
      <c r="S27" s="15">
        <v>1.5</v>
      </c>
      <c r="T27" s="15">
        <v>1.9</v>
      </c>
      <c r="U27" s="15">
        <v>2.4</v>
      </c>
      <c r="V27" s="16">
        <v>2.9</v>
      </c>
    </row>
    <row r="30" spans="1:10">
      <c r="A30" s="17" t="s">
        <v>270</v>
      </c>
      <c r="B30" s="18" t="s">
        <v>271</v>
      </c>
      <c r="C30" s="19"/>
      <c r="D30" s="19"/>
      <c r="E30" s="19"/>
      <c r="F30" s="19"/>
      <c r="G30" s="19"/>
      <c r="H30" s="19"/>
      <c r="I30" s="19"/>
      <c r="J30" s="19"/>
    </row>
    <row r="31" spans="1:10">
      <c r="A31" s="19" t="s">
        <v>258</v>
      </c>
      <c r="B31" s="19">
        <v>1</v>
      </c>
      <c r="C31" s="19">
        <v>3</v>
      </c>
      <c r="D31" s="19">
        <v>6</v>
      </c>
      <c r="E31" s="19">
        <v>10</v>
      </c>
      <c r="F31" s="19">
        <v>18</v>
      </c>
      <c r="G31" s="19">
        <v>30</v>
      </c>
      <c r="H31" s="19">
        <v>50</v>
      </c>
      <c r="I31" s="19">
        <v>80</v>
      </c>
      <c r="J31" s="19">
        <v>120</v>
      </c>
    </row>
    <row r="32" spans="1:10">
      <c r="A32" s="19" t="s">
        <v>259</v>
      </c>
      <c r="B32" s="19">
        <v>3</v>
      </c>
      <c r="C32" s="19">
        <v>6</v>
      </c>
      <c r="D32" s="19">
        <v>10</v>
      </c>
      <c r="E32" s="19">
        <v>18</v>
      </c>
      <c r="F32" s="19">
        <v>30</v>
      </c>
      <c r="G32" s="19">
        <v>50</v>
      </c>
      <c r="H32" s="19">
        <v>80</v>
      </c>
      <c r="I32" s="19">
        <v>120</v>
      </c>
      <c r="J32" s="19">
        <v>180</v>
      </c>
    </row>
    <row r="33" spans="1:10">
      <c r="A33" s="19" t="s">
        <v>272</v>
      </c>
      <c r="B33" s="19">
        <v>0.3</v>
      </c>
      <c r="C33" s="19">
        <v>0.4</v>
      </c>
      <c r="D33" s="19">
        <v>0.4</v>
      </c>
      <c r="E33" s="19">
        <v>0.5</v>
      </c>
      <c r="F33" s="19">
        <v>0.6</v>
      </c>
      <c r="G33" s="19">
        <v>0.6</v>
      </c>
      <c r="H33" s="19">
        <v>0.8</v>
      </c>
      <c r="I33" s="19">
        <v>1</v>
      </c>
      <c r="J33" s="19">
        <v>1.2</v>
      </c>
    </row>
    <row r="34" spans="1:10">
      <c r="A34" s="19" t="s">
        <v>273</v>
      </c>
      <c r="B34" s="19">
        <v>0.5</v>
      </c>
      <c r="C34" s="19">
        <v>0.6</v>
      </c>
      <c r="D34" s="19">
        <v>0.6</v>
      </c>
      <c r="E34" s="19">
        <v>0.8</v>
      </c>
      <c r="F34" s="19">
        <v>1</v>
      </c>
      <c r="G34" s="19">
        <v>1</v>
      </c>
      <c r="H34" s="19">
        <v>1.2</v>
      </c>
      <c r="I34" s="19">
        <v>1.5</v>
      </c>
      <c r="J34" s="19">
        <v>2</v>
      </c>
    </row>
    <row r="35" spans="1:10">
      <c r="A35" s="19" t="s">
        <v>274</v>
      </c>
      <c r="B35" s="19">
        <v>0.8</v>
      </c>
      <c r="C35" s="19">
        <v>1</v>
      </c>
      <c r="D35" s="19">
        <v>1</v>
      </c>
      <c r="E35" s="19">
        <v>1.2</v>
      </c>
      <c r="F35" s="19">
        <v>1.5</v>
      </c>
      <c r="G35" s="19">
        <v>1.5</v>
      </c>
      <c r="H35" s="19">
        <v>2</v>
      </c>
      <c r="I35" s="19">
        <v>2.5</v>
      </c>
      <c r="J35" s="19">
        <v>3.5</v>
      </c>
    </row>
    <row r="36" spans="1:10">
      <c r="A36" s="19" t="s">
        <v>275</v>
      </c>
      <c r="B36" s="19">
        <v>1.2</v>
      </c>
      <c r="C36" s="19">
        <v>1.5</v>
      </c>
      <c r="D36" s="19">
        <v>1.5</v>
      </c>
      <c r="E36" s="19">
        <v>2</v>
      </c>
      <c r="F36" s="19">
        <v>2.5</v>
      </c>
      <c r="G36" s="19">
        <v>2.5</v>
      </c>
      <c r="H36" s="19">
        <v>3</v>
      </c>
      <c r="I36" s="19">
        <v>4</v>
      </c>
      <c r="J36" s="19">
        <v>5</v>
      </c>
    </row>
    <row r="37" spans="1:10">
      <c r="A37" s="19" t="s">
        <v>276</v>
      </c>
      <c r="B37" s="19">
        <v>2</v>
      </c>
      <c r="C37" s="19">
        <v>2.5</v>
      </c>
      <c r="D37" s="19">
        <v>2.5</v>
      </c>
      <c r="E37" s="19">
        <v>3</v>
      </c>
      <c r="F37" s="19">
        <v>4</v>
      </c>
      <c r="G37" s="19">
        <v>4</v>
      </c>
      <c r="H37" s="19">
        <v>5</v>
      </c>
      <c r="I37" s="19">
        <v>6</v>
      </c>
      <c r="J37" s="19">
        <v>8</v>
      </c>
    </row>
    <row r="38" spans="1:10">
      <c r="A38" s="19" t="s">
        <v>277</v>
      </c>
      <c r="B38" s="19">
        <v>3</v>
      </c>
      <c r="C38" s="19">
        <v>4</v>
      </c>
      <c r="D38" s="19">
        <v>4</v>
      </c>
      <c r="E38" s="19">
        <v>5</v>
      </c>
      <c r="F38" s="19">
        <v>6</v>
      </c>
      <c r="G38" s="19">
        <v>7</v>
      </c>
      <c r="H38" s="19">
        <v>8</v>
      </c>
      <c r="I38" s="19">
        <v>10</v>
      </c>
      <c r="J38" s="19">
        <v>12</v>
      </c>
    </row>
    <row r="39" spans="1:10">
      <c r="A39" s="19" t="s">
        <v>278</v>
      </c>
      <c r="B39" s="19">
        <v>4</v>
      </c>
      <c r="C39" s="19">
        <v>5</v>
      </c>
      <c r="D39" s="19">
        <v>6</v>
      </c>
      <c r="E39" s="19">
        <v>8</v>
      </c>
      <c r="F39" s="19">
        <v>9</v>
      </c>
      <c r="G39" s="19">
        <v>11</v>
      </c>
      <c r="H39" s="19">
        <v>13</v>
      </c>
      <c r="I39" s="19">
        <v>15</v>
      </c>
      <c r="J39" s="19">
        <v>18</v>
      </c>
    </row>
    <row r="40" spans="1:10">
      <c r="A40" s="19" t="s">
        <v>279</v>
      </c>
      <c r="B40" s="19">
        <v>6</v>
      </c>
      <c r="C40" s="19">
        <v>8</v>
      </c>
      <c r="D40" s="19">
        <v>9</v>
      </c>
      <c r="E40" s="19">
        <v>11</v>
      </c>
      <c r="F40" s="19">
        <v>13</v>
      </c>
      <c r="G40" s="19">
        <v>16</v>
      </c>
      <c r="H40" s="19">
        <v>19</v>
      </c>
      <c r="I40" s="19">
        <v>22</v>
      </c>
      <c r="J40" s="19">
        <v>25</v>
      </c>
    </row>
    <row r="41" spans="1:10">
      <c r="A41" s="19" t="s">
        <v>280</v>
      </c>
      <c r="B41" s="19">
        <v>10</v>
      </c>
      <c r="C41" s="19">
        <v>12</v>
      </c>
      <c r="D41" s="19">
        <v>15</v>
      </c>
      <c r="E41" s="19">
        <v>18</v>
      </c>
      <c r="F41" s="19">
        <v>21</v>
      </c>
      <c r="G41" s="19">
        <v>25</v>
      </c>
      <c r="H41" s="19">
        <v>30</v>
      </c>
      <c r="I41" s="19">
        <v>35</v>
      </c>
      <c r="J41" s="19">
        <v>40</v>
      </c>
    </row>
    <row r="42" spans="1:10">
      <c r="A42" s="19" t="s">
        <v>281</v>
      </c>
      <c r="B42" s="19">
        <v>14</v>
      </c>
      <c r="C42" s="19">
        <v>18</v>
      </c>
      <c r="D42" s="19">
        <v>22</v>
      </c>
      <c r="E42" s="19">
        <v>27</v>
      </c>
      <c r="F42" s="19">
        <v>33</v>
      </c>
      <c r="G42" s="19">
        <v>39</v>
      </c>
      <c r="H42" s="19">
        <v>46</v>
      </c>
      <c r="I42" s="19">
        <v>54</v>
      </c>
      <c r="J42" s="19">
        <v>63</v>
      </c>
    </row>
    <row r="43" spans="1:10">
      <c r="A43" s="19" t="s">
        <v>282</v>
      </c>
      <c r="B43" s="19">
        <v>25</v>
      </c>
      <c r="C43" s="19">
        <v>30</v>
      </c>
      <c r="D43" s="19">
        <v>36</v>
      </c>
      <c r="E43" s="19">
        <v>43</v>
      </c>
      <c r="F43" s="19">
        <v>52</v>
      </c>
      <c r="G43" s="19">
        <v>62</v>
      </c>
      <c r="H43" s="19">
        <v>74</v>
      </c>
      <c r="I43" s="19">
        <v>87</v>
      </c>
      <c r="J43" s="19">
        <v>100</v>
      </c>
    </row>
    <row r="44" spans="1:10">
      <c r="A44" s="19" t="s">
        <v>283</v>
      </c>
      <c r="B44" s="19">
        <v>40</v>
      </c>
      <c r="C44" s="19">
        <v>48</v>
      </c>
      <c r="D44" s="19">
        <v>58</v>
      </c>
      <c r="E44" s="19">
        <v>70</v>
      </c>
      <c r="F44" s="19">
        <v>84</v>
      </c>
      <c r="G44" s="19">
        <v>100</v>
      </c>
      <c r="H44" s="19">
        <v>120</v>
      </c>
      <c r="I44" s="19">
        <v>140</v>
      </c>
      <c r="J44" s="19">
        <v>160</v>
      </c>
    </row>
    <row r="45" spans="1:10">
      <c r="A45" s="19" t="s">
        <v>284</v>
      </c>
      <c r="B45" s="19">
        <v>60</v>
      </c>
      <c r="C45" s="19">
        <v>75</v>
      </c>
      <c r="D45" s="19">
        <v>90</v>
      </c>
      <c r="E45" s="19">
        <v>110</v>
      </c>
      <c r="F45" s="19">
        <v>130</v>
      </c>
      <c r="G45" s="19">
        <v>160</v>
      </c>
      <c r="H45" s="19">
        <v>190</v>
      </c>
      <c r="I45" s="19">
        <v>220</v>
      </c>
      <c r="J45" s="19">
        <v>250</v>
      </c>
    </row>
    <row r="46" spans="1:10">
      <c r="A46" s="19" t="s">
        <v>285</v>
      </c>
      <c r="B46" s="19">
        <v>100</v>
      </c>
      <c r="C46" s="19">
        <v>120</v>
      </c>
      <c r="D46" s="19">
        <v>150</v>
      </c>
      <c r="E46" s="19">
        <v>180</v>
      </c>
      <c r="F46" s="19">
        <v>210</v>
      </c>
      <c r="G46" s="19">
        <v>250</v>
      </c>
      <c r="H46" s="19">
        <v>300</v>
      </c>
      <c r="I46" s="19">
        <v>350</v>
      </c>
      <c r="J46" s="19">
        <v>400</v>
      </c>
    </row>
    <row r="47" spans="1:10">
      <c r="A47" s="19" t="s">
        <v>286</v>
      </c>
      <c r="B47" s="19">
        <v>140</v>
      </c>
      <c r="C47" s="19">
        <v>180</v>
      </c>
      <c r="D47" s="19">
        <v>220</v>
      </c>
      <c r="E47" s="19">
        <v>270</v>
      </c>
      <c r="F47" s="19">
        <v>330</v>
      </c>
      <c r="G47" s="19">
        <v>390</v>
      </c>
      <c r="H47" s="19">
        <v>460</v>
      </c>
      <c r="I47" s="19">
        <v>540</v>
      </c>
      <c r="J47" s="19">
        <v>630</v>
      </c>
    </row>
    <row r="48" spans="1:10">
      <c r="A48" s="19" t="s">
        <v>287</v>
      </c>
      <c r="B48" s="19">
        <v>250</v>
      </c>
      <c r="C48" s="19">
        <v>300</v>
      </c>
      <c r="D48" s="19">
        <v>360</v>
      </c>
      <c r="E48" s="19">
        <v>430</v>
      </c>
      <c r="F48" s="19">
        <v>520</v>
      </c>
      <c r="G48" s="19">
        <v>620</v>
      </c>
      <c r="H48" s="19">
        <v>740</v>
      </c>
      <c r="I48" s="19">
        <v>870</v>
      </c>
      <c r="J48" s="19">
        <v>1000</v>
      </c>
    </row>
    <row r="49" spans="1:10">
      <c r="A49" s="19" t="s">
        <v>288</v>
      </c>
      <c r="B49" s="19">
        <v>400</v>
      </c>
      <c r="C49" s="19">
        <v>480</v>
      </c>
      <c r="D49" s="19">
        <v>580</v>
      </c>
      <c r="E49" s="19">
        <v>700</v>
      </c>
      <c r="F49" s="19">
        <v>840</v>
      </c>
      <c r="G49" s="19">
        <v>1000</v>
      </c>
      <c r="H49" s="19">
        <v>1200</v>
      </c>
      <c r="I49" s="19">
        <v>1400</v>
      </c>
      <c r="J49" s="19">
        <v>1600</v>
      </c>
    </row>
    <row r="50" spans="1:10">
      <c r="A50" s="19" t="s">
        <v>289</v>
      </c>
      <c r="B50" s="19">
        <v>600</v>
      </c>
      <c r="C50" s="19">
        <v>750</v>
      </c>
      <c r="D50" s="19">
        <v>900</v>
      </c>
      <c r="E50" s="19">
        <v>1100</v>
      </c>
      <c r="F50" s="19">
        <v>1300</v>
      </c>
      <c r="G50" s="19">
        <v>1600</v>
      </c>
      <c r="H50" s="19">
        <v>1900</v>
      </c>
      <c r="I50" s="19">
        <v>2200</v>
      </c>
      <c r="J50" s="19">
        <v>2500</v>
      </c>
    </row>
    <row r="51" spans="1:10">
      <c r="A51" s="19" t="s">
        <v>290</v>
      </c>
      <c r="B51" s="19"/>
      <c r="C51" s="19"/>
      <c r="D51" s="19">
        <v>1500</v>
      </c>
      <c r="E51" s="19">
        <v>1800</v>
      </c>
      <c r="F51" s="19">
        <v>2100</v>
      </c>
      <c r="G51" s="19">
        <v>2500</v>
      </c>
      <c r="H51" s="19">
        <v>3000</v>
      </c>
      <c r="I51" s="19">
        <v>3500</v>
      </c>
      <c r="J51" s="19">
        <v>4000</v>
      </c>
    </row>
    <row r="52" spans="1:10">
      <c r="A52" s="19" t="s">
        <v>291</v>
      </c>
      <c r="B52" s="19"/>
      <c r="C52" s="19"/>
      <c r="D52" s="19"/>
      <c r="E52" s="19">
        <v>2700</v>
      </c>
      <c r="F52" s="19">
        <v>3300</v>
      </c>
      <c r="G52" s="19">
        <v>3900</v>
      </c>
      <c r="H52" s="19">
        <v>4600</v>
      </c>
      <c r="I52" s="19">
        <v>5400</v>
      </c>
      <c r="J52" s="19">
        <v>6300</v>
      </c>
    </row>
    <row r="54" spans="1:8">
      <c r="A54" s="20" t="s">
        <v>292</v>
      </c>
      <c r="B54" s="21" t="s">
        <v>257</v>
      </c>
      <c r="C54" s="21"/>
      <c r="D54" s="21"/>
      <c r="E54" s="21"/>
      <c r="F54" s="21"/>
      <c r="G54" s="21"/>
      <c r="H54" s="21"/>
    </row>
    <row r="55" ht="14.45" customHeight="1" spans="1:8">
      <c r="A55" s="21" t="s">
        <v>258</v>
      </c>
      <c r="B55" s="21">
        <v>0.5</v>
      </c>
      <c r="C55" s="21">
        <v>3</v>
      </c>
      <c r="D55" s="21">
        <v>6</v>
      </c>
      <c r="E55" s="21">
        <v>30</v>
      </c>
      <c r="F55" s="21">
        <v>120</v>
      </c>
      <c r="G55" s="21">
        <v>400</v>
      </c>
      <c r="H55" s="21">
        <v>1000</v>
      </c>
    </row>
    <row r="56" spans="1:8">
      <c r="A56" s="21" t="s">
        <v>259</v>
      </c>
      <c r="B56" s="21">
        <v>3</v>
      </c>
      <c r="C56" s="21">
        <v>6</v>
      </c>
      <c r="D56" s="21">
        <v>30</v>
      </c>
      <c r="E56" s="21">
        <v>120</v>
      </c>
      <c r="F56" s="21">
        <v>400</v>
      </c>
      <c r="G56" s="21">
        <v>1000</v>
      </c>
      <c r="H56" s="21">
        <v>2000</v>
      </c>
    </row>
    <row r="57" spans="1:8">
      <c r="A57" s="21" t="s">
        <v>293</v>
      </c>
      <c r="B57" s="21">
        <v>0.05</v>
      </c>
      <c r="C57" s="21">
        <v>0.05</v>
      </c>
      <c r="D57" s="21">
        <v>0.1</v>
      </c>
      <c r="E57" s="21">
        <v>0.15</v>
      </c>
      <c r="F57" s="21">
        <v>0.2</v>
      </c>
      <c r="G57" s="21">
        <v>0.3</v>
      </c>
      <c r="H57" s="21">
        <v>0.5</v>
      </c>
    </row>
    <row r="58" spans="1:8">
      <c r="A58" s="21" t="s">
        <v>294</v>
      </c>
      <c r="B58" s="21">
        <v>0.1</v>
      </c>
      <c r="C58" s="21">
        <v>0.1</v>
      </c>
      <c r="D58" s="21">
        <v>0.2</v>
      </c>
      <c r="E58" s="21">
        <v>0.3</v>
      </c>
      <c r="F58" s="21">
        <v>0.5</v>
      </c>
      <c r="G58" s="21">
        <v>0.8</v>
      </c>
      <c r="H58" s="21">
        <v>1.2</v>
      </c>
    </row>
    <row r="59" spans="1:8">
      <c r="A59" s="21" t="s">
        <v>295</v>
      </c>
      <c r="B59" s="21">
        <v>0.15</v>
      </c>
      <c r="C59" s="21">
        <v>0.2</v>
      </c>
      <c r="D59" s="21">
        <v>0.5</v>
      </c>
      <c r="E59" s="21">
        <v>0.8</v>
      </c>
      <c r="F59" s="21">
        <v>1.2</v>
      </c>
      <c r="G59" s="21">
        <v>2</v>
      </c>
      <c r="H59" s="21">
        <v>3</v>
      </c>
    </row>
    <row r="60" spans="1:8">
      <c r="A60" s="21" t="s">
        <v>296</v>
      </c>
      <c r="B60" s="21"/>
      <c r="C60" s="21">
        <v>0.5</v>
      </c>
      <c r="D60" s="21">
        <v>1</v>
      </c>
      <c r="E60" s="21">
        <v>1.5</v>
      </c>
      <c r="F60" s="21">
        <v>2</v>
      </c>
      <c r="G60" s="21">
        <v>3</v>
      </c>
      <c r="H60" s="21">
        <v>4</v>
      </c>
    </row>
    <row r="76" ht="13.5"/>
    <row r="77" customFormat="1" ht="21.75" customHeight="1" spans="2:5">
      <c r="B77" s="22" t="s">
        <v>297</v>
      </c>
      <c r="C77" s="23"/>
      <c r="D77" s="24"/>
      <c r="E77" s="25"/>
    </row>
    <row r="78" customFormat="1" spans="2:5">
      <c r="B78" s="26" t="s">
        <v>298</v>
      </c>
      <c r="C78" s="27"/>
      <c r="D78" s="26" t="s">
        <v>299</v>
      </c>
      <c r="E78" s="27"/>
    </row>
    <row r="79" customFormat="1" ht="13.5" spans="2:5">
      <c r="B79" s="28"/>
      <c r="C79" s="29"/>
      <c r="D79" s="30"/>
      <c r="E79" s="29"/>
    </row>
    <row r="80" customFormat="1" spans="2:5">
      <c r="B80" s="31">
        <v>0.8</v>
      </c>
      <c r="C80" s="32"/>
      <c r="D80" s="33">
        <v>18</v>
      </c>
      <c r="E80" s="34"/>
    </row>
    <row r="81" customFormat="1" spans="2:5">
      <c r="B81" s="35">
        <v>1.12</v>
      </c>
      <c r="C81" s="36"/>
      <c r="D81" s="37">
        <v>21</v>
      </c>
      <c r="E81" s="38"/>
    </row>
    <row r="82" customFormat="1" spans="2:5">
      <c r="B82" s="35">
        <v>1.6</v>
      </c>
      <c r="C82" s="36"/>
      <c r="D82" s="37">
        <v>24</v>
      </c>
      <c r="E82" s="38"/>
    </row>
    <row r="83" customFormat="1" spans="2:5">
      <c r="B83" s="35">
        <v>2.24</v>
      </c>
      <c r="C83" s="36"/>
      <c r="D83" s="37">
        <v>27</v>
      </c>
      <c r="E83" s="38"/>
    </row>
    <row r="84" customFormat="1" spans="2:5">
      <c r="B84" s="35">
        <v>3.15</v>
      </c>
      <c r="C84" s="36"/>
      <c r="D84" s="37">
        <v>30</v>
      </c>
      <c r="E84" s="38"/>
    </row>
    <row r="85" customFormat="1" spans="2:5">
      <c r="B85" s="35">
        <v>4.5</v>
      </c>
      <c r="C85" s="36"/>
      <c r="D85" s="37">
        <v>33</v>
      </c>
      <c r="E85" s="38"/>
    </row>
    <row r="86" customFormat="1" spans="2:5">
      <c r="B86" s="35">
        <v>6.3</v>
      </c>
      <c r="C86" s="36"/>
      <c r="D86" s="37">
        <v>36</v>
      </c>
      <c r="E86" s="38"/>
    </row>
    <row r="87" customFormat="1" ht="13.5" spans="2:5">
      <c r="B87" s="39">
        <v>9</v>
      </c>
      <c r="C87" s="40"/>
      <c r="D87" s="41">
        <v>39</v>
      </c>
      <c r="E87" s="42"/>
    </row>
  </sheetData>
  <mergeCells count="19">
    <mergeCell ref="B77:E77"/>
    <mergeCell ref="B80:C80"/>
    <mergeCell ref="D80:E80"/>
    <mergeCell ref="B81:C81"/>
    <mergeCell ref="D81:E81"/>
    <mergeCell ref="B82:C82"/>
    <mergeCell ref="D82:E82"/>
    <mergeCell ref="B83:C83"/>
    <mergeCell ref="D83:E83"/>
    <mergeCell ref="B84:C84"/>
    <mergeCell ref="D84:E84"/>
    <mergeCell ref="B85:C85"/>
    <mergeCell ref="D85:E85"/>
    <mergeCell ref="B86:C86"/>
    <mergeCell ref="D86:E86"/>
    <mergeCell ref="B87:C87"/>
    <mergeCell ref="D87:E87"/>
    <mergeCell ref="B78:C79"/>
    <mergeCell ref="D78:E79"/>
  </mergeCells>
  <printOptions gridLines="1"/>
  <pageMargins left="0.787401575" right="0.787401575" top="0.984251969" bottom="0.984251969" header="0.511811023" footer="0.511811023"/>
  <pageSetup paperSize="9" orientation="portrait" horizontalDpi="300" verticalDpi="300"/>
  <headerFooter alignWithMargins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 otherUserPermission="visible"/>
  <rangeList sheetStid="19" master="" otherUserPermission="visible"/>
  <rangeList sheetStid="38" master="" otherUserPermission="visible"/>
  <rangeList sheetStid="39" master="" otherUserPermission="visible"/>
  <rangeList sheetStid="40" master="" otherUserPermission="visible"/>
  <rangeList sheetStid="37" master="" otherUserPermission="visible"/>
  <rangeList sheetStid="24" master="" otherUserPermission="visible">
    <arrUserId title="Bereich1" rangeCreator="" othersAccessPermission="edit"/>
    <arrUserId title="Bereich1_1" rangeCreator="" othersAccessPermission="edit"/>
  </rangeList>
  <rangeList sheetStid="27" master="" otherUserPermission="visible"/>
  <rangeList sheetStid="34" master="" otherUserPermission="visible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coversheet</vt:lpstr>
      <vt:lpstr>measurements cavity 1</vt:lpstr>
      <vt:lpstr>measurements cavity 2</vt:lpstr>
      <vt:lpstr>measurements cavity 3</vt:lpstr>
      <vt:lpstr>measurements cavity 4</vt:lpstr>
      <vt:lpstr>details testing shots</vt:lpstr>
      <vt:lpstr>Bemerkung</vt:lpstr>
      <vt:lpstr>Form - Materialdefekte</vt:lpstr>
      <vt:lpstr>Normen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2013-10-02T06:58:00Z</dcterms:created>
  <dcterms:modified xsi:type="dcterms:W3CDTF">2025-07-08T07:47:11Z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3CB32ED8DED1446CADB42B8F94F0938D_13</vt:lpwstr>
  </property>
  <property fmtid="{D5CDD505-2E9C-101B-9397-08002B2CF9AE}" pid="3" name="KSOProductBuildVer">
    <vt:lpwstr>2052-12.1.0.21915</vt:lpwstr>
  </property>
</Properties>
</file>